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80" yWindow="765" windowWidth="15480" windowHeight="11640"/>
  </bookViews>
  <sheets>
    <sheet name="FieldAndManurePlanAndRecordSht" sheetId="1" r:id="rId1"/>
  </sheets>
  <definedNames>
    <definedName name="_xlnm.Print_Area" localSheetId="0">FieldAndManurePlanAndRecordSht!$A$1:$S$171</definedName>
  </definedNames>
  <calcPr calcId="145621"/>
</workbook>
</file>

<file path=xl/calcChain.xml><?xml version="1.0" encoding="utf-8"?>
<calcChain xmlns="http://schemas.openxmlformats.org/spreadsheetml/2006/main">
  <c r="J92" i="1" l="1"/>
  <c r="K92" i="1"/>
  <c r="L92" i="1"/>
  <c r="M92" i="1"/>
  <c r="I92" i="1"/>
  <c r="S163" i="1"/>
  <c r="S162" i="1"/>
  <c r="S161" i="1"/>
  <c r="S160" i="1"/>
  <c r="S159" i="1"/>
  <c r="S158" i="1"/>
  <c r="P163" i="1"/>
  <c r="P162" i="1"/>
  <c r="P161" i="1"/>
  <c r="P160" i="1"/>
  <c r="P164" i="1"/>
  <c r="P159" i="1"/>
  <c r="P158" i="1"/>
  <c r="M163" i="1"/>
  <c r="M162" i="1"/>
  <c r="M161" i="1"/>
  <c r="M160" i="1"/>
  <c r="M159" i="1"/>
  <c r="M158" i="1"/>
  <c r="S152" i="1"/>
  <c r="S153" i="1"/>
  <c r="S165" i="1"/>
  <c r="S151" i="1"/>
  <c r="S150" i="1"/>
  <c r="S149" i="1"/>
  <c r="S148" i="1"/>
  <c r="S147" i="1"/>
  <c r="P152" i="1"/>
  <c r="P151" i="1"/>
  <c r="P150" i="1"/>
  <c r="P149" i="1"/>
  <c r="P148" i="1"/>
  <c r="P147" i="1"/>
  <c r="M152" i="1"/>
  <c r="M151" i="1"/>
  <c r="M153" i="1"/>
  <c r="M165" i="1"/>
  <c r="M150" i="1"/>
  <c r="M149" i="1"/>
  <c r="M148" i="1"/>
  <c r="M147" i="1"/>
  <c r="S134" i="1"/>
  <c r="S133" i="1"/>
  <c r="S135" i="1"/>
  <c r="S132" i="1"/>
  <c r="S131" i="1"/>
  <c r="S130" i="1"/>
  <c r="S129" i="1"/>
  <c r="P134" i="1"/>
  <c r="P135" i="1"/>
  <c r="P133" i="1"/>
  <c r="P132" i="1"/>
  <c r="P131" i="1"/>
  <c r="P130" i="1"/>
  <c r="P129" i="1"/>
  <c r="M134" i="1"/>
  <c r="M133" i="1"/>
  <c r="M132" i="1"/>
  <c r="M131" i="1"/>
  <c r="M130" i="1"/>
  <c r="M129" i="1"/>
  <c r="S123" i="1"/>
  <c r="S122" i="1"/>
  <c r="S121" i="1"/>
  <c r="S124" i="1"/>
  <c r="S120" i="1"/>
  <c r="S119" i="1"/>
  <c r="S118" i="1"/>
  <c r="P123" i="1"/>
  <c r="P122" i="1"/>
  <c r="P124" i="1"/>
  <c r="P121" i="1"/>
  <c r="P120" i="1"/>
  <c r="P119" i="1"/>
  <c r="P118" i="1"/>
  <c r="M123" i="1"/>
  <c r="M122" i="1"/>
  <c r="M121" i="1"/>
  <c r="M120" i="1"/>
  <c r="M119" i="1"/>
  <c r="M124" i="1"/>
  <c r="M118" i="1"/>
  <c r="K81" i="1"/>
  <c r="K93" i="1"/>
  <c r="K97" i="1"/>
  <c r="K99" i="1"/>
  <c r="J81" i="1"/>
  <c r="J97" i="1"/>
  <c r="J99" i="1"/>
  <c r="M81" i="1"/>
  <c r="M94" i="1"/>
  <c r="L81" i="1"/>
  <c r="L94" i="1"/>
  <c r="K94" i="1"/>
  <c r="J94" i="1"/>
  <c r="I81" i="1"/>
  <c r="I94" i="1"/>
  <c r="L93" i="1"/>
  <c r="J93" i="1"/>
  <c r="M42" i="1"/>
  <c r="L42" i="1"/>
  <c r="K42" i="1"/>
  <c r="J42" i="1"/>
  <c r="I42" i="1"/>
  <c r="M164" i="1"/>
  <c r="N153" i="1"/>
  <c r="N164" i="1"/>
  <c r="N165" i="1"/>
  <c r="P153" i="1"/>
  <c r="Q153" i="1"/>
  <c r="Q164" i="1"/>
  <c r="Q165" i="1"/>
  <c r="S164" i="1"/>
  <c r="K153" i="1"/>
  <c r="K164" i="1"/>
  <c r="K165" i="1"/>
  <c r="M135" i="1"/>
  <c r="N135" i="1"/>
  <c r="N124" i="1"/>
  <c r="N136" i="1"/>
  <c r="Q135" i="1"/>
  <c r="Q124" i="1"/>
  <c r="Q136" i="1"/>
  <c r="K135" i="1"/>
  <c r="K124" i="1"/>
  <c r="K136" i="1"/>
  <c r="I93" i="1"/>
  <c r="S136" i="1"/>
  <c r="M136" i="1"/>
  <c r="P165" i="1"/>
  <c r="P136" i="1"/>
  <c r="M93" i="1"/>
</calcChain>
</file>

<file path=xl/sharedStrings.xml><?xml version="1.0" encoding="utf-8"?>
<sst xmlns="http://schemas.openxmlformats.org/spreadsheetml/2006/main" count="191" uniqueCount="105">
  <si>
    <t>Nutrients to be applied</t>
  </si>
  <si>
    <t>Date</t>
  </si>
  <si>
    <t>Rate t/ha</t>
  </si>
  <si>
    <t>Method</t>
  </si>
  <si>
    <t>Slurry DM %</t>
  </si>
  <si>
    <t>N</t>
  </si>
  <si>
    <t>Nutrients in livestock manures (kg/ha):</t>
  </si>
  <si>
    <t>Nutrients needed from fertilisers</t>
  </si>
  <si>
    <t>Type/name</t>
  </si>
  <si>
    <t>Amount (kg/ha)</t>
  </si>
  <si>
    <t>Notes (include any requirements identified for next season):</t>
  </si>
  <si>
    <t>PART A: PLANS</t>
  </si>
  <si>
    <t>Field name/ref:</t>
  </si>
  <si>
    <t>Total area (ha):</t>
  </si>
  <si>
    <t>Subsoil (eg clay):</t>
  </si>
  <si>
    <t>Cropped area (ha):</t>
  </si>
  <si>
    <t>Soil depth (cm):</t>
  </si>
  <si>
    <t>pH:</t>
  </si>
  <si>
    <t>P index:</t>
  </si>
  <si>
    <t>K index:</t>
  </si>
  <si>
    <t>If grass, management (eg: grazing, silage, hay, haylage):</t>
  </si>
  <si>
    <r>
      <t>Last soil analysis</t>
    </r>
    <r>
      <rPr>
        <vertAlign val="superscript"/>
        <sz val="8"/>
        <color indexed="12"/>
        <rFont val="GillSans"/>
        <family val="2"/>
      </rPr>
      <t>2</t>
    </r>
    <r>
      <rPr>
        <sz val="8"/>
        <rFont val="GillSans"/>
        <family val="2"/>
      </rPr>
      <t xml:space="preserve"> date:</t>
    </r>
  </si>
  <si>
    <r>
      <t xml:space="preserve">(Complete as appropriate, one worksheet per field. </t>
    </r>
    <r>
      <rPr>
        <sz val="8"/>
        <color indexed="12"/>
        <rFont val="GillSans"/>
        <family val="2"/>
      </rPr>
      <t>Superscripts</t>
    </r>
    <r>
      <rPr>
        <sz val="8"/>
        <rFont val="GillSans"/>
        <family val="2"/>
      </rPr>
      <t xml:space="preserve"> refer to section numbers in the pages of the Tried &amp; Tested booklet.)</t>
    </r>
  </si>
  <si>
    <r>
      <t xml:space="preserve">Total applied in organic manures </t>
    </r>
    <r>
      <rPr>
        <vertAlign val="superscript"/>
        <sz val="8"/>
        <color indexed="12"/>
        <rFont val="GillSans"/>
        <family val="2"/>
      </rPr>
      <t>10</t>
    </r>
    <r>
      <rPr>
        <vertAlign val="superscript"/>
        <sz val="8"/>
        <color indexed="61"/>
        <rFont val="GillSans"/>
        <family val="2"/>
      </rPr>
      <t xml:space="preserve"> </t>
    </r>
  </si>
  <si>
    <t xml:space="preserve">Phosphate and potash balance (kg/ha) </t>
    <phoneticPr fontId="1" type="noConversion"/>
  </si>
  <si>
    <t>Field Record Sheet</t>
  </si>
  <si>
    <t>Soil type::</t>
  </si>
  <si>
    <r>
      <t>P</t>
    </r>
    <r>
      <rPr>
        <vertAlign val="subscript"/>
        <sz val="8"/>
        <rFont val="GillSans"/>
        <family val="2"/>
      </rPr>
      <t>2</t>
    </r>
    <r>
      <rPr>
        <sz val="8"/>
        <rFont val="GillSans"/>
        <family val="2"/>
      </rPr>
      <t>O</t>
    </r>
    <r>
      <rPr>
        <vertAlign val="subscript"/>
        <sz val="8"/>
        <rFont val="GillSans"/>
        <family val="2"/>
      </rPr>
      <t>5</t>
    </r>
    <r>
      <rPr>
        <sz val="8"/>
        <rFont val="GillSans"/>
        <family val="2"/>
      </rPr>
      <t xml:space="preserve"> policy: maintenance / run-down / build-up:</t>
    </r>
  </si>
  <si>
    <r>
      <t>K</t>
    </r>
    <r>
      <rPr>
        <vertAlign val="subscript"/>
        <sz val="8"/>
        <rFont val="GillSans"/>
        <family val="2"/>
      </rPr>
      <t>2</t>
    </r>
    <r>
      <rPr>
        <sz val="8"/>
        <rFont val="GillSans"/>
        <family val="2"/>
      </rPr>
      <t>O policy: maintenance / run-down / build-up:</t>
    </r>
  </si>
  <si>
    <t>PART B: RECORDS</t>
  </si>
  <si>
    <r>
      <t>K</t>
    </r>
    <r>
      <rPr>
        <vertAlign val="subscript"/>
        <sz val="8"/>
        <rFont val="GillSans"/>
        <family val="2"/>
      </rPr>
      <t>2</t>
    </r>
    <r>
      <rPr>
        <sz val="8"/>
        <rFont val="GillSans"/>
        <family val="2"/>
      </rPr>
      <t>O</t>
    </r>
  </si>
  <si>
    <r>
      <t>SO</t>
    </r>
    <r>
      <rPr>
        <vertAlign val="subscript"/>
        <sz val="8"/>
        <rFont val="GillSans"/>
        <family val="2"/>
      </rPr>
      <t>3</t>
    </r>
  </si>
  <si>
    <r>
      <t>P</t>
    </r>
    <r>
      <rPr>
        <vertAlign val="subscript"/>
        <sz val="8"/>
        <rFont val="GillSans"/>
        <family val="2"/>
      </rPr>
      <t>2</t>
    </r>
    <r>
      <rPr>
        <sz val="8"/>
        <rFont val="GillSans"/>
        <family val="2"/>
      </rPr>
      <t>O</t>
    </r>
    <r>
      <rPr>
        <vertAlign val="subscript"/>
        <sz val="8"/>
        <rFont val="GillSans"/>
        <family val="2"/>
      </rPr>
      <t>s</t>
    </r>
  </si>
  <si>
    <t>Total nutrients in all organic manures:</t>
  </si>
  <si>
    <t>Please PRESS TAB to move from entry to entry.</t>
    <phoneticPr fontId="1" type="noConversion"/>
  </si>
  <si>
    <r>
      <t xml:space="preserve">D </t>
    </r>
    <r>
      <rPr>
        <b/>
        <i/>
        <sz val="8"/>
        <color indexed="12"/>
        <rFont val="GillSans"/>
        <family val="2"/>
      </rPr>
      <t>plus</t>
    </r>
    <r>
      <rPr>
        <b/>
        <sz val="8"/>
        <color indexed="12"/>
        <rFont val="GillSans"/>
        <family val="2"/>
      </rPr>
      <t xml:space="preserve"> F </t>
    </r>
    <r>
      <rPr>
        <b/>
        <i/>
        <sz val="8"/>
        <color indexed="12"/>
        <rFont val="GillSans"/>
        <family val="2"/>
      </rPr>
      <t>plus</t>
    </r>
    <r>
      <rPr>
        <b/>
        <sz val="8"/>
        <color indexed="12"/>
        <rFont val="GillSans"/>
        <family val="2"/>
      </rPr>
      <t xml:space="preserve"> H</t>
    </r>
    <phoneticPr fontId="1" type="noConversion"/>
  </si>
  <si>
    <t>Mg index:</t>
  </si>
  <si>
    <t>Last limed (month/year):</t>
  </si>
  <si>
    <t>Last crop (if arable):</t>
  </si>
  <si>
    <t>Yield (t/ha):</t>
  </si>
  <si>
    <t>Residues removed: Yes / No</t>
  </si>
  <si>
    <t>Last management (if grass):</t>
  </si>
  <si>
    <t>This season’s crop:</t>
  </si>
  <si>
    <t>Expected yield if arable (t/ha):</t>
  </si>
  <si>
    <t>Amount (kg/ha):</t>
  </si>
  <si>
    <t>If arable, date crop established:</t>
  </si>
  <si>
    <t>Yield achieved (t/ha):</t>
  </si>
  <si>
    <t>Total D</t>
  </si>
  <si>
    <t>E</t>
  </si>
  <si>
    <t>F</t>
  </si>
  <si>
    <t>G</t>
  </si>
  <si>
    <t>H</t>
  </si>
  <si>
    <t xml:space="preserve">Total applied in fertilisers+organic manures (kg/ha) </t>
  </si>
  <si>
    <t>I</t>
  </si>
  <si>
    <t xml:space="preserve">Phosphate and potash balance (kg/ha) </t>
  </si>
  <si>
    <t xml:space="preserve">Grain protein % (if cereals): </t>
  </si>
  <si>
    <t xml:space="preserve">Type </t>
  </si>
  <si>
    <t>Total (kg/ha)</t>
  </si>
  <si>
    <t>Avail. (kg/ha)</t>
  </si>
  <si>
    <t>Method (a)</t>
  </si>
  <si>
    <t xml:space="preserve">                 A</t>
  </si>
  <si>
    <t xml:space="preserve">                  B</t>
  </si>
  <si>
    <t xml:space="preserve">                  C</t>
  </si>
  <si>
    <r>
      <t>P</t>
    </r>
    <r>
      <rPr>
        <vertAlign val="subscript"/>
        <sz val="8"/>
        <rFont val="GillSans"/>
        <family val="2"/>
      </rPr>
      <t>2</t>
    </r>
    <r>
      <rPr>
        <sz val="8"/>
        <rFont val="GillSans"/>
        <family val="2"/>
      </rPr>
      <t>O</t>
    </r>
    <r>
      <rPr>
        <vertAlign val="subscript"/>
        <sz val="8"/>
        <rFont val="GillSans"/>
        <family val="2"/>
      </rPr>
      <t>5</t>
    </r>
  </si>
  <si>
    <t xml:space="preserve">              </t>
  </si>
  <si>
    <t xml:space="preserve">                                   A</t>
  </si>
  <si>
    <r>
      <t xml:space="preserve">A </t>
    </r>
    <r>
      <rPr>
        <b/>
        <i/>
        <sz val="8"/>
        <color indexed="12"/>
        <rFont val="GillSans"/>
        <family val="2"/>
      </rPr>
      <t>plus</t>
    </r>
    <r>
      <rPr>
        <b/>
        <sz val="8"/>
        <color indexed="12"/>
        <rFont val="GillSans"/>
        <family val="2"/>
      </rPr>
      <t xml:space="preserve"> B</t>
    </r>
  </si>
  <si>
    <r>
      <t xml:space="preserve">D </t>
    </r>
    <r>
      <rPr>
        <b/>
        <i/>
        <sz val="8"/>
        <color indexed="12"/>
        <rFont val="GillSans"/>
        <family val="2"/>
      </rPr>
      <t>plus</t>
    </r>
    <r>
      <rPr>
        <b/>
        <sz val="8"/>
        <color indexed="12"/>
        <rFont val="GillSans"/>
        <family val="2"/>
      </rPr>
      <t xml:space="preserve"> E </t>
    </r>
    <r>
      <rPr>
        <b/>
        <i/>
        <sz val="8"/>
        <color indexed="12"/>
        <rFont val="GillSans"/>
        <family val="2"/>
      </rPr>
      <t>plus</t>
    </r>
    <r>
      <rPr>
        <b/>
        <sz val="8"/>
        <color indexed="12"/>
        <rFont val="GillSans"/>
        <family val="2"/>
      </rPr>
      <t xml:space="preserve"> G</t>
    </r>
  </si>
  <si>
    <r>
      <t xml:space="preserve">D </t>
    </r>
    <r>
      <rPr>
        <b/>
        <i/>
        <sz val="8"/>
        <color indexed="12"/>
        <rFont val="GillSans"/>
        <family val="2"/>
      </rPr>
      <t>plus</t>
    </r>
    <r>
      <rPr>
        <b/>
        <sz val="8"/>
        <color indexed="12"/>
        <rFont val="GillSans"/>
        <family val="2"/>
      </rPr>
      <t xml:space="preserve"> E </t>
    </r>
    <r>
      <rPr>
        <b/>
        <i/>
        <sz val="8"/>
        <color indexed="12"/>
        <rFont val="GillSans"/>
        <family val="2"/>
      </rPr>
      <t>plus</t>
    </r>
    <r>
      <rPr>
        <b/>
        <sz val="8"/>
        <color indexed="12"/>
        <rFont val="GillSans"/>
        <family val="2"/>
      </rPr>
      <t xml:space="preserve"> G </t>
    </r>
    <r>
      <rPr>
        <b/>
        <i/>
        <sz val="8"/>
        <color indexed="12"/>
        <rFont val="GillSans"/>
        <family val="2"/>
      </rPr>
      <t>minus</t>
    </r>
    <r>
      <rPr>
        <b/>
        <sz val="8"/>
        <color indexed="12"/>
        <rFont val="GillSans"/>
        <family val="2"/>
      </rPr>
      <t xml:space="preserve"> I</t>
    </r>
  </si>
  <si>
    <r>
      <t xml:space="preserve">E </t>
    </r>
    <r>
      <rPr>
        <b/>
        <i/>
        <sz val="8"/>
        <color indexed="12"/>
        <rFont val="GillSans"/>
        <family val="2"/>
      </rPr>
      <t>plus</t>
    </r>
    <r>
      <rPr>
        <b/>
        <sz val="8"/>
        <color indexed="12"/>
        <rFont val="GillSans"/>
        <family val="2"/>
      </rPr>
      <t xml:space="preserve"> G</t>
    </r>
  </si>
  <si>
    <r>
      <t>K</t>
    </r>
    <r>
      <rPr>
        <vertAlign val="subscript"/>
        <sz val="8"/>
        <rFont val="GillSans"/>
        <family val="2"/>
      </rPr>
      <t>2</t>
    </r>
    <r>
      <rPr>
        <sz val="8"/>
        <rFont val="GillSans"/>
        <family val="2"/>
      </rPr>
      <t>O</t>
    </r>
  </si>
  <si>
    <t>MgO</t>
  </si>
  <si>
    <r>
      <t>SO</t>
    </r>
    <r>
      <rPr>
        <vertAlign val="subscript"/>
        <sz val="8"/>
        <rFont val="GillSans"/>
        <family val="2"/>
      </rPr>
      <t>3</t>
    </r>
  </si>
  <si>
    <t>A</t>
  </si>
  <si>
    <t>% avail.</t>
  </si>
  <si>
    <t>Other organic manures</t>
  </si>
  <si>
    <t>Type</t>
  </si>
  <si>
    <t>Nutrients in other organic manures (kg/ha):</t>
  </si>
  <si>
    <t>B</t>
  </si>
  <si>
    <t>a. Surface applied, incorporated within 6 or 24 hours, bandspread, shallow injected etc.</t>
  </si>
  <si>
    <t>Organic Manure Sheet</t>
  </si>
  <si>
    <t>PART A: PLANNING</t>
  </si>
  <si>
    <t>Soil type:</t>
  </si>
  <si>
    <t>Harvest year:</t>
    <phoneticPr fontId="1" type="noConversion"/>
  </si>
  <si>
    <t>N recommendation system used (Fertiliser Manual, PLANET etc):</t>
  </si>
  <si>
    <t>Total applied to crop (kg/ha)</t>
  </si>
  <si>
    <t>Phosphate and potash removed in crop (Appendix 5 RB209) (kg/ha)</t>
  </si>
  <si>
    <t>Crop:</t>
  </si>
  <si>
    <t>Livestock manures only</t>
  </si>
  <si>
    <t xml:space="preserve">The guidance is an aid to nutrient management planning and can help users meet the requirements of the NVZ regulations, where these apply. </t>
  </si>
  <si>
    <t xml:space="preserve">Whilst the Professional Nutrient Management Group (Industry) has used its best endeavours to ensure the accuracy of the guidance, we cannot accept any responsibility or liability from its use. </t>
  </si>
  <si>
    <r>
      <t>SNS Index</t>
    </r>
    <r>
      <rPr>
        <sz val="8"/>
        <color indexed="12"/>
        <rFont val="GillSans"/>
        <family val="2"/>
      </rPr>
      <t xml:space="preserve"> </t>
    </r>
    <r>
      <rPr>
        <vertAlign val="superscript"/>
        <sz val="8"/>
        <color indexed="12"/>
        <rFont val="GillSans"/>
      </rPr>
      <t>21,26</t>
    </r>
    <r>
      <rPr>
        <sz val="8"/>
        <rFont val="GillSans"/>
        <family val="2"/>
      </rPr>
      <t xml:space="preserve"> :</t>
    </r>
  </si>
  <si>
    <t>Crop available nutrients from livestock manures</t>
  </si>
  <si>
    <t>Crop available nutrients from other organic manures</t>
  </si>
  <si>
    <t xml:space="preserve">                                                  A-(B+C)</t>
  </si>
  <si>
    <t>Fertiliser application rate</t>
  </si>
  <si>
    <t>Crop available (kg/ha)</t>
  </si>
  <si>
    <r>
      <t xml:space="preserve">Crop available supplied in fertilisers+organic manures (kg/ha) </t>
    </r>
    <r>
      <rPr>
        <b/>
        <sz val="8"/>
        <rFont val="GillSans"/>
      </rPr>
      <t>(Nmax-use% available in NVZ Guidance)</t>
    </r>
  </si>
  <si>
    <t>Total nitrogen applied in organic manures (E Plus G above) must not exceed 250kg N/ha in any 12 month period</t>
  </si>
  <si>
    <t xml:space="preserve">For planning nitrogen use refer ot the latest Defra NVZ Guidance.  Where organic manure is to be applied you can use the crop availabl eN percentages from Fertiliser Manual (RB209). However, if you are calculating compliance with Nmax in an NVZ where livestock manure is applied, you must use the crop availalable N percentabes provided in the latest Defra NVZ guidance. </t>
  </si>
  <si>
    <t>NOTE: If you are in an NVZ:</t>
  </si>
  <si>
    <r>
      <t>Nutrients required</t>
    </r>
    <r>
      <rPr>
        <sz val="8"/>
        <color indexed="12"/>
        <rFont val="GillSans"/>
        <family val="2"/>
      </rPr>
      <t xml:space="preserve"> </t>
    </r>
    <r>
      <rPr>
        <vertAlign val="superscript"/>
        <sz val="8"/>
        <color indexed="12"/>
        <rFont val="GillSans"/>
        <family val="2"/>
      </rPr>
      <t>7, 19, 26</t>
    </r>
  </si>
  <si>
    <r>
      <t xml:space="preserve">Fertilisers applied </t>
    </r>
    <r>
      <rPr>
        <vertAlign val="superscript"/>
        <sz val="8"/>
        <color indexed="12"/>
        <rFont val="GillSans"/>
        <family val="2"/>
      </rPr>
      <t>1, 23</t>
    </r>
  </si>
  <si>
    <r>
      <t>Nutrients applied in livestock manures (from Organic Manure Sheet) (kg/ha)</t>
    </r>
    <r>
      <rPr>
        <vertAlign val="superscript"/>
        <sz val="8"/>
        <color indexed="12"/>
        <rFont val="GillSans"/>
        <family val="2"/>
      </rPr>
      <t xml:space="preserve"> 1, 23</t>
    </r>
  </si>
  <si>
    <r>
      <t xml:space="preserve">Nutrients applied in other organic manures (from Organic Manure Sheet) (kg/ha) </t>
    </r>
    <r>
      <rPr>
        <vertAlign val="superscript"/>
        <sz val="8"/>
        <color theme="3"/>
        <rFont val="GillSans"/>
      </rPr>
      <t>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</si>
</sst>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m\-yy"/>
    <numFmt numFmtId="165" formatCode="0.0"/>
  </numFmts>
  <fonts count="22">
    <font>
      <sz val="10"/>
      <name val="Arial"/>
    </font>
    <font>
      <sz val="8"/>
      <name val="Arial"/>
    </font>
    <font>
      <sz val="8"/>
      <name val="GillSans"/>
      <family val="2"/>
    </font>
    <font>
      <sz val="8"/>
      <color indexed="10"/>
      <name val="GillSans"/>
      <family val="2"/>
    </font>
    <font>
      <b/>
      <sz val="8"/>
      <name val="GillSans"/>
      <family val="2"/>
    </font>
    <font>
      <sz val="8"/>
      <color indexed="12"/>
      <name val="GillSans"/>
      <family val="2"/>
    </font>
    <font>
      <b/>
      <sz val="8"/>
      <color indexed="12"/>
      <name val="GillSans"/>
      <family val="2"/>
    </font>
    <font>
      <vertAlign val="subscript"/>
      <sz val="8"/>
      <name val="GillSans"/>
      <family val="2"/>
    </font>
    <font>
      <b/>
      <i/>
      <sz val="8"/>
      <color indexed="12"/>
      <name val="GillSans"/>
      <family val="2"/>
    </font>
    <font>
      <b/>
      <i/>
      <sz val="11"/>
      <name val="GillSans"/>
    </font>
    <font>
      <sz val="8"/>
      <name val="GillSans"/>
      <family val="2"/>
    </font>
    <font>
      <b/>
      <sz val="8"/>
      <name val="GillSans"/>
      <family val="2"/>
    </font>
    <font>
      <sz val="8"/>
      <color indexed="44"/>
      <name val="GillSans"/>
    </font>
    <font>
      <vertAlign val="superscript"/>
      <sz val="8"/>
      <color indexed="12"/>
      <name val="GillSans"/>
      <family val="2"/>
    </font>
    <font>
      <vertAlign val="superscript"/>
      <sz val="8"/>
      <color indexed="61"/>
      <name val="GillSans"/>
      <family val="2"/>
    </font>
    <font>
      <b/>
      <sz val="8"/>
      <name val="GillSans"/>
      <family val="2"/>
    </font>
    <font>
      <b/>
      <sz val="8"/>
      <color indexed="8"/>
      <name val="GillSans"/>
    </font>
    <font>
      <sz val="10"/>
      <name val="Arial"/>
      <family val="2"/>
    </font>
    <font>
      <vertAlign val="superscript"/>
      <sz val="8"/>
      <color indexed="12"/>
      <name val="GillSans"/>
    </font>
    <font>
      <vertAlign val="superscript"/>
      <sz val="8"/>
      <color theme="3"/>
      <name val="GillSans"/>
    </font>
    <font>
      <b/>
      <sz val="8"/>
      <name val="GillSans"/>
    </font>
    <font>
      <b/>
      <sz val="8"/>
      <color indexed="12"/>
      <name val="GillSans"/>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9"/>
        <bgColor indexed="41"/>
      </patternFill>
    </fill>
    <fill>
      <patternFill patternType="solid">
        <fgColor theme="0"/>
        <bgColor indexed="64"/>
      </patternFill>
    </fill>
    <fill>
      <patternFill patternType="solid">
        <fgColor rgb="FFCCFFFF"/>
        <bgColor indexed="64"/>
      </patternFill>
    </fill>
    <fill>
      <patternFill patternType="solid">
        <fgColor rgb="FFFF66CC"/>
        <bgColor indexed="64"/>
      </patternFill>
    </fill>
  </fills>
  <borders count="2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8"/>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70">
    <xf numFmtId="0" fontId="0" fillId="0" borderId="0" xfId="0"/>
    <xf numFmtId="0" fontId="2" fillId="2" borderId="0" xfId="0" applyFont="1" applyFill="1" applyAlignment="1">
      <alignment vertical="center"/>
    </xf>
    <xf numFmtId="0" fontId="2" fillId="2" borderId="0" xfId="0" applyFont="1" applyFill="1" applyBorder="1" applyAlignment="1">
      <alignment vertical="center"/>
    </xf>
    <xf numFmtId="0" fontId="2" fillId="3" borderId="1"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horizontal="center"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vertical="center"/>
    </xf>
    <xf numFmtId="0" fontId="2" fillId="2" borderId="0" xfId="0" applyFont="1" applyFill="1" applyAlignment="1" applyProtection="1">
      <alignment vertical="center"/>
    </xf>
    <xf numFmtId="0" fontId="2" fillId="3" borderId="4" xfId="0" applyFont="1" applyFill="1" applyBorder="1" applyAlignment="1">
      <alignment vertical="center"/>
    </xf>
    <xf numFmtId="0" fontId="2" fillId="3" borderId="7" xfId="0" applyFont="1" applyFill="1" applyBorder="1" applyAlignment="1">
      <alignment horizontal="center" vertical="center"/>
    </xf>
    <xf numFmtId="0" fontId="2" fillId="3" borderId="6" xfId="0" applyFont="1" applyFill="1" applyBorder="1" applyAlignment="1">
      <alignment horizontal="left" vertical="center"/>
    </xf>
    <xf numFmtId="0" fontId="2" fillId="3" borderId="5" xfId="0" applyFont="1" applyFill="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3" xfId="0" applyFont="1" applyFill="1" applyBorder="1" applyAlignment="1">
      <alignment vertical="center"/>
    </xf>
    <xf numFmtId="0" fontId="4" fillId="2" borderId="0" xfId="0" applyFont="1" applyFill="1" applyAlignment="1">
      <alignment vertical="center"/>
    </xf>
    <xf numFmtId="0" fontId="2" fillId="2" borderId="4" xfId="0" applyFont="1" applyFill="1" applyBorder="1" applyAlignment="1" applyProtection="1">
      <alignment horizontal="center" vertical="center"/>
      <protection locked="0"/>
    </xf>
    <xf numFmtId="0" fontId="6"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6" fillId="3" borderId="6" xfId="0" applyFont="1" applyFill="1" applyBorder="1" applyAlignment="1">
      <alignment horizontal="left" vertical="center"/>
    </xf>
    <xf numFmtId="0" fontId="4"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right" vertical="center"/>
    </xf>
    <xf numFmtId="0" fontId="6" fillId="3" borderId="8" xfId="0" applyFont="1" applyFill="1" applyBorder="1" applyAlignment="1">
      <alignment horizontal="right" vertical="center"/>
    </xf>
    <xf numFmtId="0" fontId="4" fillId="3" borderId="6" xfId="0" applyFont="1" applyFill="1" applyBorder="1" applyAlignment="1">
      <alignment horizontal="left" vertical="center"/>
    </xf>
    <xf numFmtId="0" fontId="5" fillId="2" borderId="1" xfId="0" applyFont="1" applyFill="1" applyBorder="1" applyAlignment="1">
      <alignment vertical="center"/>
    </xf>
    <xf numFmtId="0" fontId="5" fillId="2" borderId="8" xfId="0" applyFont="1" applyFill="1" applyBorder="1" applyAlignment="1">
      <alignment vertical="center"/>
    </xf>
    <xf numFmtId="0" fontId="2" fillId="2" borderId="2" xfId="0" applyFont="1" applyFill="1" applyBorder="1" applyAlignment="1">
      <alignment vertical="center"/>
    </xf>
    <xf numFmtId="0" fontId="2" fillId="2" borderId="9" xfId="0" applyFont="1" applyFill="1" applyBorder="1" applyAlignment="1">
      <alignment vertical="center"/>
    </xf>
    <xf numFmtId="0" fontId="6" fillId="3" borderId="9" xfId="0" applyFont="1" applyFill="1" applyBorder="1" applyAlignment="1">
      <alignment horizontal="center" vertical="center"/>
    </xf>
    <xf numFmtId="0" fontId="6" fillId="3" borderId="6" xfId="0" applyFont="1" applyFill="1" applyBorder="1" applyAlignment="1">
      <alignment vertical="center"/>
    </xf>
    <xf numFmtId="0" fontId="9" fillId="2" borderId="0" xfId="0" applyFont="1" applyFill="1" applyAlignment="1">
      <alignment vertical="center"/>
    </xf>
    <xf numFmtId="0" fontId="2" fillId="2" borderId="7"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11" fillId="2" borderId="0" xfId="0" applyFont="1" applyFill="1" applyAlignment="1">
      <alignment vertical="center"/>
    </xf>
    <xf numFmtId="0" fontId="2" fillId="2" borderId="1" xfId="0" applyFont="1" applyFill="1" applyBorder="1" applyAlignment="1">
      <alignment horizontal="center" vertical="center"/>
    </xf>
    <xf numFmtId="0" fontId="2" fillId="3" borderId="12" xfId="0" applyFont="1" applyFill="1" applyBorder="1" applyAlignment="1" applyProtection="1">
      <alignment horizontal="center" vertical="center"/>
    </xf>
    <xf numFmtId="0" fontId="15" fillId="3" borderId="7"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3" xfId="0" applyFont="1" applyFill="1" applyBorder="1" applyAlignment="1">
      <alignment horizontal="center" vertical="center"/>
    </xf>
    <xf numFmtId="0" fontId="2" fillId="0" borderId="0" xfId="0" applyFont="1" applyFill="1" applyAlignment="1">
      <alignment vertical="center"/>
    </xf>
    <xf numFmtId="0" fontId="2" fillId="2" borderId="6" xfId="0" applyFont="1" applyFill="1" applyBorder="1" applyAlignment="1" applyProtection="1">
      <alignment horizontal="left" vertical="center"/>
      <protection locked="0"/>
    </xf>
    <xf numFmtId="0" fontId="12" fillId="3" borderId="6"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2" fillId="3" borderId="6" xfId="0" applyFont="1" applyFill="1" applyBorder="1" applyAlignment="1" applyProtection="1">
      <alignment vertical="center"/>
    </xf>
    <xf numFmtId="0" fontId="2" fillId="3" borderId="10"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2" borderId="8" xfId="0" applyFont="1" applyFill="1" applyBorder="1" applyAlignment="1">
      <alignment vertical="center"/>
    </xf>
    <xf numFmtId="0" fontId="17" fillId="0" borderId="14" xfId="0" applyFont="1" applyBorder="1"/>
    <xf numFmtId="0" fontId="2" fillId="3" borderId="6" xfId="0" applyFont="1" applyFill="1" applyBorder="1" applyAlignment="1">
      <alignment vertical="center"/>
    </xf>
    <xf numFmtId="0" fontId="2" fillId="2" borderId="7" xfId="0" applyFont="1" applyFill="1" applyBorder="1" applyAlignment="1" applyProtection="1">
      <alignment horizontal="center" vertical="center"/>
      <protection locked="0"/>
    </xf>
    <xf numFmtId="0" fontId="2" fillId="3" borderId="6" xfId="0" applyFont="1" applyFill="1" applyBorder="1" applyAlignment="1">
      <alignment horizontal="left" vertical="center"/>
    </xf>
    <xf numFmtId="0" fontId="2" fillId="5" borderId="4" xfId="0" applyFont="1" applyFill="1" applyBorder="1" applyAlignment="1" applyProtection="1">
      <alignment horizontal="center" vertical="center"/>
      <protection locked="0"/>
    </xf>
    <xf numFmtId="0" fontId="2" fillId="6" borderId="11" xfId="0" applyFont="1" applyFill="1" applyBorder="1" applyAlignment="1" applyProtection="1">
      <alignment horizontal="center" vertical="center"/>
    </xf>
    <xf numFmtId="0" fontId="15" fillId="6" borderId="4" xfId="0" applyFont="1" applyFill="1" applyBorder="1" applyAlignment="1">
      <alignment horizontal="center" vertical="center"/>
    </xf>
    <xf numFmtId="0" fontId="15" fillId="7" borderId="13" xfId="0" applyFont="1" applyFill="1" applyBorder="1" applyAlignment="1">
      <alignment horizontal="center" vertical="center"/>
    </xf>
    <xf numFmtId="0" fontId="6" fillId="3" borderId="6" xfId="0" applyFont="1" applyFill="1" applyBorder="1" applyAlignment="1">
      <alignment horizontal="right" vertical="center"/>
    </xf>
    <xf numFmtId="0" fontId="6" fillId="3" borderId="4" xfId="0" applyFont="1" applyFill="1" applyBorder="1" applyAlignment="1">
      <alignment horizontal="right" vertical="center"/>
    </xf>
    <xf numFmtId="0" fontId="2" fillId="3" borderId="7" xfId="0" applyFont="1" applyFill="1" applyBorder="1" applyAlignment="1">
      <alignment horizontal="center" vertical="center"/>
    </xf>
    <xf numFmtId="164" fontId="2" fillId="2" borderId="7"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6" fillId="3" borderId="5" xfId="0" applyFont="1" applyFill="1" applyBorder="1" applyAlignment="1">
      <alignment horizontal="right" vertical="center"/>
    </xf>
    <xf numFmtId="0" fontId="6" fillId="3" borderId="6" xfId="0" applyFont="1" applyFill="1" applyBorder="1" applyAlignment="1" applyProtection="1">
      <alignment horizontal="right" vertical="center"/>
    </xf>
    <xf numFmtId="0" fontId="6" fillId="3" borderId="4" xfId="0" applyFont="1" applyFill="1" applyBorder="1" applyAlignment="1" applyProtection="1">
      <alignment horizontal="right" vertical="center"/>
    </xf>
    <xf numFmtId="165" fontId="2" fillId="2" borderId="7" xfId="0" applyNumberFormat="1" applyFont="1" applyFill="1" applyBorder="1" applyAlignment="1" applyProtection="1">
      <alignment horizontal="center" vertical="center"/>
      <protection locked="0"/>
    </xf>
    <xf numFmtId="165" fontId="2" fillId="2" borderId="5" xfId="0" applyNumberFormat="1" applyFont="1" applyFill="1" applyBorder="1" applyAlignment="1" applyProtection="1">
      <alignment horizontal="center" vertical="center"/>
      <protection locked="0"/>
    </xf>
    <xf numFmtId="165" fontId="2" fillId="2" borderId="4" xfId="0" applyNumberFormat="1" applyFont="1" applyFill="1" applyBorder="1" applyAlignment="1" applyProtection="1">
      <alignment horizontal="center" vertical="center"/>
      <protection locked="0"/>
    </xf>
    <xf numFmtId="0" fontId="4" fillId="3" borderId="5" xfId="0" applyFont="1" applyFill="1" applyBorder="1" applyAlignment="1">
      <alignment vertical="center"/>
    </xf>
    <xf numFmtId="0" fontId="4" fillId="3" borderId="6" xfId="0" applyFont="1" applyFill="1" applyBorder="1" applyAlignment="1">
      <alignmen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164" fontId="2" fillId="2" borderId="5" xfId="0" applyNumberFormat="1" applyFont="1" applyFill="1" applyBorder="1" applyAlignment="1" applyProtection="1">
      <alignment horizontal="center" vertical="center"/>
      <protection locked="0"/>
    </xf>
    <xf numFmtId="164" fontId="2" fillId="2" borderId="4" xfId="0" applyNumberFormat="1" applyFont="1" applyFill="1" applyBorder="1" applyAlignment="1" applyProtection="1">
      <alignment horizontal="center" vertical="center"/>
      <protection locked="0"/>
    </xf>
    <xf numFmtId="0" fontId="2" fillId="2" borderId="0" xfId="0" applyFont="1" applyFill="1" applyAlignment="1">
      <alignment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0" fillId="0" borderId="4" xfId="0" applyBorder="1" applyAlignment="1">
      <alignment vertical="center"/>
    </xf>
    <xf numFmtId="0" fontId="2" fillId="2" borderId="0"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11" fillId="2" borderId="0" xfId="0" applyFont="1" applyFill="1" applyAlignment="1">
      <alignment vertical="center"/>
    </xf>
    <xf numFmtId="0" fontId="2" fillId="3" borderId="5" xfId="0" applyFont="1" applyFill="1" applyBorder="1" applyAlignment="1">
      <alignment vertical="center"/>
    </xf>
    <xf numFmtId="0" fontId="2" fillId="0" borderId="6" xfId="0" applyFont="1" applyBorder="1" applyAlignment="1">
      <alignment vertical="center"/>
    </xf>
    <xf numFmtId="0" fontId="2" fillId="3" borderId="1" xfId="0" applyFont="1" applyFill="1" applyBorder="1" applyAlignment="1">
      <alignment vertical="center"/>
    </xf>
    <xf numFmtId="0" fontId="2" fillId="3" borderId="6" xfId="0" applyFont="1" applyFill="1" applyBorder="1" applyAlignment="1">
      <alignment vertical="center"/>
    </xf>
    <xf numFmtId="0" fontId="2" fillId="7" borderId="5" xfId="0" applyFont="1" applyFill="1" applyBorder="1" applyAlignment="1">
      <alignment vertical="center" wrapText="1"/>
    </xf>
    <xf numFmtId="0" fontId="2" fillId="7" borderId="6" xfId="0" applyFont="1" applyFill="1" applyBorder="1" applyAlignment="1">
      <alignment vertical="center" wrapText="1"/>
    </xf>
    <xf numFmtId="0" fontId="6" fillId="7" borderId="1" xfId="0" applyFont="1" applyFill="1" applyBorder="1" applyAlignment="1">
      <alignment horizontal="right" vertical="center"/>
    </xf>
    <xf numFmtId="0" fontId="6" fillId="7" borderId="18" xfId="0" applyFont="1" applyFill="1" applyBorder="1" applyAlignment="1">
      <alignment horizontal="right" vertical="center"/>
    </xf>
    <xf numFmtId="0" fontId="2" fillId="3" borderId="14"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5" xfId="0" applyFont="1" applyFill="1" applyBorder="1" applyAlignment="1" applyProtection="1">
      <alignment horizontal="left" vertical="center"/>
    </xf>
    <xf numFmtId="0" fontId="0" fillId="0" borderId="6" xfId="0" applyBorder="1" applyAlignment="1" applyProtection="1"/>
    <xf numFmtId="0" fontId="6" fillId="2" borderId="1" xfId="0" applyFont="1" applyFill="1" applyBorder="1" applyAlignment="1">
      <alignment horizontal="right" vertical="center"/>
    </xf>
    <xf numFmtId="0" fontId="2" fillId="2" borderId="3" xfId="0" applyFont="1" applyFill="1" applyBorder="1" applyAlignment="1">
      <alignment horizontal="left" vertical="center"/>
    </xf>
    <xf numFmtId="0" fontId="2" fillId="2" borderId="9" xfId="0" applyFont="1" applyFill="1" applyBorder="1" applyAlignment="1">
      <alignment horizontal="left" vertical="center"/>
    </xf>
    <xf numFmtId="0" fontId="21" fillId="7" borderId="14" xfId="0" applyFont="1" applyFill="1" applyBorder="1" applyAlignment="1">
      <alignment vertical="center"/>
    </xf>
    <xf numFmtId="0" fontId="21" fillId="7" borderId="1" xfId="0" applyFont="1" applyFill="1" applyBorder="1" applyAlignment="1">
      <alignment vertical="center"/>
    </xf>
    <xf numFmtId="0" fontId="2" fillId="2" borderId="6"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3" borderId="5" xfId="0" applyFont="1" applyFill="1" applyBorder="1" applyAlignment="1" applyProtection="1">
      <alignment vertical="center"/>
    </xf>
    <xf numFmtId="0" fontId="2" fillId="3" borderId="6" xfId="0" applyFont="1" applyFill="1" applyBorder="1" applyAlignment="1" applyProtection="1">
      <alignment vertical="center"/>
    </xf>
    <xf numFmtId="0" fontId="5" fillId="2" borderId="19" xfId="0" applyFont="1" applyFill="1" applyBorder="1" applyAlignment="1">
      <alignment vertical="center" wrapText="1"/>
    </xf>
    <xf numFmtId="0" fontId="5" fillId="2" borderId="0" xfId="0" applyFont="1" applyFill="1" applyAlignment="1">
      <alignment vertical="center" wrapText="1"/>
    </xf>
    <xf numFmtId="0" fontId="5" fillId="2" borderId="20" xfId="0" applyFont="1" applyFill="1" applyBorder="1" applyAlignment="1">
      <alignment vertical="center" wrapText="1"/>
    </xf>
    <xf numFmtId="0" fontId="0" fillId="0" borderId="6" xfId="0" applyBorder="1" applyAlignment="1">
      <alignment vertical="center"/>
    </xf>
    <xf numFmtId="0" fontId="2" fillId="3" borderId="4" xfId="0" applyFont="1" applyFill="1" applyBorder="1" applyAlignment="1" applyProtection="1">
      <alignment vertical="center"/>
    </xf>
    <xf numFmtId="0" fontId="6" fillId="3" borderId="1" xfId="0" applyFont="1" applyFill="1" applyBorder="1" applyAlignment="1" applyProtection="1">
      <alignment horizontal="right" vertical="center"/>
    </xf>
    <xf numFmtId="0" fontId="2"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9" xfId="0" applyFont="1" applyFill="1" applyBorder="1" applyAlignment="1" applyProtection="1">
      <alignment vertical="center"/>
    </xf>
    <xf numFmtId="0" fontId="2" fillId="2" borderId="6" xfId="0" applyNumberFormat="1" applyFont="1" applyFill="1" applyBorder="1" applyAlignment="1" applyProtection="1">
      <alignment horizontal="left" vertical="center"/>
      <protection locked="0"/>
    </xf>
    <xf numFmtId="0" fontId="2" fillId="2" borderId="4" xfId="0" applyNumberFormat="1" applyFont="1" applyFill="1" applyBorder="1" applyAlignment="1" applyProtection="1">
      <alignment horizontal="left" vertical="center"/>
      <protection locked="0"/>
    </xf>
    <xf numFmtId="0" fontId="2" fillId="4" borderId="6"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164" fontId="2" fillId="2" borderId="6" xfId="0" applyNumberFormat="1" applyFont="1" applyFill="1" applyBorder="1" applyAlignment="1" applyProtection="1">
      <alignment horizontal="left" vertical="center"/>
      <protection locked="0"/>
    </xf>
    <xf numFmtId="164" fontId="2" fillId="2" borderId="4" xfId="0" applyNumberFormat="1"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0" fillId="2" borderId="6"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left" vertical="center"/>
      <protection locked="0"/>
    </xf>
    <xf numFmtId="2" fontId="2" fillId="2" borderId="4" xfId="0" applyNumberFormat="1"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49" fontId="2" fillId="2" borderId="6"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0" fontId="2" fillId="3" borderId="14"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2" borderId="4" xfId="0" applyFont="1" applyFill="1" applyBorder="1" applyAlignment="1" applyProtection="1">
      <alignment horizontal="left" vertical="center"/>
      <protection locked="0"/>
    </xf>
    <xf numFmtId="0" fontId="2" fillId="2" borderId="3" xfId="0" quotePrefix="1"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0" fillId="2" borderId="6"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2" fillId="2" borderId="3"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0" fillId="0" borderId="4" xfId="0" applyBorder="1" applyAlignment="1">
      <alignment horizontal="righ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6" xfId="0" applyFont="1" applyFill="1" applyBorder="1" applyAlignment="1">
      <alignment vertical="center"/>
    </xf>
    <xf numFmtId="0" fontId="5" fillId="2" borderId="19" xfId="0" applyFont="1" applyFill="1" applyBorder="1" applyAlignment="1">
      <alignment vertical="center"/>
    </xf>
    <xf numFmtId="0" fontId="5" fillId="2" borderId="0" xfId="0" applyFont="1" applyFill="1" applyAlignment="1">
      <alignment vertical="center"/>
    </xf>
    <xf numFmtId="0" fontId="5" fillId="2" borderId="20" xfId="0" applyFont="1" applyFill="1" applyBorder="1" applyAlignment="1">
      <alignment vertical="center"/>
    </xf>
    <xf numFmtId="0" fontId="3" fillId="2" borderId="14"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8" xfId="0" applyFont="1" applyFill="1" applyBorder="1" applyAlignment="1" applyProtection="1">
      <alignment vertical="center"/>
    </xf>
    <xf numFmtId="0" fontId="6" fillId="3" borderId="6" xfId="0" applyFont="1" applyFill="1" applyBorder="1" applyAlignment="1">
      <alignment horizontal="left" vertical="center"/>
    </xf>
    <xf numFmtId="0" fontId="6" fillId="3" borderId="4" xfId="0" applyFont="1" applyFill="1" applyBorder="1" applyAlignment="1">
      <alignment horizontal="left" vertical="center"/>
    </xf>
    <xf numFmtId="0" fontId="2" fillId="5" borderId="10"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CC"/>
      <color rgb="FFCCFF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552450</xdr:colOff>
      <xdr:row>2</xdr:row>
      <xdr:rowOff>114300</xdr:rowOff>
    </xdr:from>
    <xdr:to>
      <xdr:col>11</xdr:col>
      <xdr:colOff>600075</xdr:colOff>
      <xdr:row>6</xdr:row>
      <xdr:rowOff>9525</xdr:rowOff>
    </xdr:to>
    <xdr:pic>
      <xdr:nvPicPr>
        <xdr:cNvPr id="1114" name="Picture 27" descr="Tried&amp;Tested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1775" y="400050"/>
          <a:ext cx="657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45</xdr:row>
      <xdr:rowOff>38100</xdr:rowOff>
    </xdr:from>
    <xdr:to>
      <xdr:col>12</xdr:col>
      <xdr:colOff>723900</xdr:colOff>
      <xdr:row>56</xdr:row>
      <xdr:rowOff>95250</xdr:rowOff>
    </xdr:to>
    <xdr:sp macro="" textlink="" fLocksText="0">
      <xdr:nvSpPr>
        <xdr:cNvPr id="1113" name="Text Box 74"/>
        <xdr:cNvSpPr txBox="1">
          <a:spLocks noChangeAspect="1" noChangeArrowheads="1"/>
        </xdr:cNvSpPr>
      </xdr:nvSpPr>
      <xdr:spPr bwMode="auto">
        <a:xfrm>
          <a:off x="133350" y="9544050"/>
          <a:ext cx="7839075" cy="162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S170"/>
  <sheetViews>
    <sheetView tabSelected="1" view="pageBreakPreview" zoomScaleNormal="125" zoomScaleSheetLayoutView="100" workbookViewId="0">
      <selection activeCell="D113" sqref="D113:E113"/>
    </sheetView>
  </sheetViews>
  <sheetFormatPr defaultRowHeight="11.25"/>
  <cols>
    <col min="1" max="1" width="2" style="1" customWidth="1"/>
    <col min="2" max="7" width="9.140625" style="1"/>
    <col min="8" max="8" width="10" style="1" customWidth="1"/>
    <col min="9" max="9" width="9.140625" style="1"/>
    <col min="10" max="10" width="14.42578125" style="1" customWidth="1"/>
    <col min="11" max="12" width="9.140625" style="1"/>
    <col min="13" max="13" width="11.28515625" style="1" customWidth="1"/>
    <col min="14" max="16384" width="9.140625" style="1"/>
  </cols>
  <sheetData>
    <row r="4" spans="2:17">
      <c r="B4" s="18" t="s">
        <v>25</v>
      </c>
    </row>
    <row r="5" spans="2:17">
      <c r="B5" s="1" t="s">
        <v>22</v>
      </c>
    </row>
    <row r="6" spans="2:17" ht="14.25">
      <c r="B6" s="34" t="s">
        <v>34</v>
      </c>
    </row>
    <row r="7" spans="2:17" ht="14.25">
      <c r="B7" s="34"/>
    </row>
    <row r="8" spans="2:17">
      <c r="B8" s="18" t="s">
        <v>11</v>
      </c>
    </row>
    <row r="10" spans="2:17" ht="25.5" customHeight="1">
      <c r="B10" s="147" t="s">
        <v>12</v>
      </c>
      <c r="C10" s="100"/>
      <c r="D10" s="137"/>
      <c r="E10" s="137"/>
      <c r="F10" s="150"/>
      <c r="G10" s="80" t="s">
        <v>13</v>
      </c>
      <c r="H10" s="81"/>
      <c r="I10" s="144"/>
      <c r="J10" s="144"/>
      <c r="K10" s="139"/>
      <c r="L10" s="80" t="s">
        <v>83</v>
      </c>
      <c r="M10" s="81"/>
      <c r="N10" s="137"/>
      <c r="O10" s="138"/>
      <c r="P10" s="139"/>
    </row>
    <row r="11" spans="2:17">
      <c r="B11" s="9"/>
      <c r="C11" s="9"/>
      <c r="D11" s="10"/>
      <c r="E11" s="10"/>
      <c r="F11" s="9"/>
      <c r="G11" s="9"/>
      <c r="H11" s="9"/>
      <c r="I11" s="17"/>
      <c r="J11" s="17"/>
      <c r="K11" s="9"/>
      <c r="L11" s="9"/>
      <c r="M11" s="9"/>
      <c r="N11" s="10"/>
      <c r="O11" s="9"/>
      <c r="P11" s="9"/>
      <c r="Q11" s="2"/>
    </row>
    <row r="12" spans="2:17" ht="25.5" customHeight="1">
      <c r="B12" s="148" t="s">
        <v>26</v>
      </c>
      <c r="C12" s="149"/>
      <c r="D12" s="115"/>
      <c r="E12" s="115"/>
      <c r="F12" s="7" t="s">
        <v>14</v>
      </c>
      <c r="G12" s="5"/>
      <c r="H12" s="155"/>
      <c r="I12" s="156"/>
      <c r="J12" s="5" t="s">
        <v>15</v>
      </c>
      <c r="K12" s="137"/>
      <c r="L12" s="150"/>
      <c r="M12" s="7" t="s">
        <v>16</v>
      </c>
      <c r="N12" s="137"/>
      <c r="O12" s="153"/>
      <c r="P12" s="154"/>
    </row>
    <row r="15" spans="2:17">
      <c r="O15" s="11"/>
    </row>
    <row r="16" spans="2:17" ht="27" customHeight="1">
      <c r="B16" s="98" t="s">
        <v>21</v>
      </c>
      <c r="C16" s="122"/>
      <c r="D16" s="93"/>
      <c r="E16" s="145"/>
      <c r="F16" s="145"/>
      <c r="G16" s="146"/>
    </row>
    <row r="17" spans="2:16" ht="27" customHeight="1">
      <c r="B17" s="7" t="s">
        <v>17</v>
      </c>
      <c r="C17" s="67"/>
      <c r="D17" s="68"/>
      <c r="E17" s="4" t="s">
        <v>18</v>
      </c>
      <c r="F17" s="151"/>
      <c r="G17" s="152"/>
    </row>
    <row r="18" spans="2:16" ht="27" customHeight="1">
      <c r="B18" s="7" t="s">
        <v>19</v>
      </c>
      <c r="C18" s="67"/>
      <c r="D18" s="67"/>
      <c r="E18" s="7" t="s">
        <v>36</v>
      </c>
      <c r="F18" s="67"/>
      <c r="G18" s="68"/>
    </row>
    <row r="20" spans="2:16" ht="24" customHeight="1">
      <c r="B20" s="7" t="s">
        <v>37</v>
      </c>
      <c r="C20" s="8"/>
      <c r="D20" s="8"/>
      <c r="E20" s="145"/>
      <c r="F20" s="145"/>
      <c r="G20" s="146"/>
      <c r="H20" s="7" t="s">
        <v>91</v>
      </c>
      <c r="I20" s="8"/>
      <c r="J20" s="140"/>
      <c r="K20" s="141"/>
    </row>
    <row r="24" spans="2:16" ht="23.25" customHeight="1">
      <c r="B24" s="7" t="s">
        <v>38</v>
      </c>
      <c r="C24" s="8"/>
      <c r="D24" s="8"/>
      <c r="E24" s="115"/>
      <c r="F24" s="115"/>
      <c r="G24" s="7" t="s">
        <v>39</v>
      </c>
      <c r="H24" s="8"/>
      <c r="I24" s="142"/>
      <c r="J24" s="143"/>
      <c r="K24" s="7" t="s">
        <v>40</v>
      </c>
      <c r="L24" s="8"/>
      <c r="M24" s="8"/>
      <c r="N24" s="115"/>
      <c r="O24" s="115"/>
      <c r="P24" s="116"/>
    </row>
    <row r="25" spans="2:16" ht="15" customHeight="1"/>
    <row r="26" spans="2:16" ht="23.25" customHeight="1">
      <c r="B26" s="7" t="s">
        <v>41</v>
      </c>
      <c r="C26" s="8"/>
      <c r="D26" s="8"/>
      <c r="E26" s="115"/>
      <c r="F26" s="116"/>
      <c r="G26" s="7" t="s">
        <v>42</v>
      </c>
      <c r="H26" s="8"/>
      <c r="I26" s="115"/>
      <c r="J26" s="116"/>
      <c r="K26" s="8" t="s">
        <v>43</v>
      </c>
      <c r="L26" s="8"/>
      <c r="M26" s="8"/>
      <c r="N26" s="137"/>
      <c r="O26" s="137"/>
      <c r="P26" s="150"/>
    </row>
    <row r="30" spans="2:16" ht="24" customHeight="1">
      <c r="B30" s="7" t="s">
        <v>84</v>
      </c>
      <c r="C30" s="8"/>
      <c r="D30" s="8"/>
      <c r="E30" s="8"/>
      <c r="F30" s="8"/>
      <c r="G30" s="115"/>
      <c r="H30" s="115"/>
      <c r="I30" s="115"/>
      <c r="J30" s="116"/>
    </row>
    <row r="32" spans="2:16" ht="24" customHeight="1">
      <c r="B32" s="7" t="s">
        <v>27</v>
      </c>
      <c r="C32" s="7"/>
      <c r="D32" s="8"/>
      <c r="E32" s="8"/>
      <c r="F32" s="8"/>
      <c r="G32" s="115"/>
      <c r="H32" s="115"/>
      <c r="I32" s="115"/>
      <c r="J32" s="116"/>
    </row>
    <row r="34" spans="2:13" ht="24" customHeight="1">
      <c r="B34" s="7" t="s">
        <v>28</v>
      </c>
      <c r="C34" s="8"/>
      <c r="D34" s="8"/>
      <c r="E34" s="8"/>
      <c r="F34" s="8"/>
      <c r="G34" s="115"/>
      <c r="H34" s="115"/>
      <c r="I34" s="115"/>
      <c r="J34" s="116"/>
    </row>
    <row r="37" spans="2:13" ht="21.75" customHeight="1">
      <c r="I37" s="80" t="s">
        <v>44</v>
      </c>
      <c r="J37" s="81"/>
      <c r="K37" s="81"/>
      <c r="L37" s="81"/>
      <c r="M37" s="82"/>
    </row>
    <row r="38" spans="2:13" ht="26.1" customHeight="1">
      <c r="B38" s="98"/>
      <c r="C38" s="101"/>
      <c r="D38" s="101"/>
      <c r="E38" s="101"/>
      <c r="F38" s="101"/>
      <c r="G38" s="101"/>
      <c r="H38" s="12"/>
      <c r="I38" s="6" t="s">
        <v>5</v>
      </c>
      <c r="J38" s="13" t="s">
        <v>63</v>
      </c>
      <c r="K38" s="13" t="s">
        <v>70</v>
      </c>
      <c r="L38" s="13" t="s">
        <v>71</v>
      </c>
      <c r="M38" s="13" t="s">
        <v>72</v>
      </c>
    </row>
    <row r="39" spans="2:13" ht="26.1" customHeight="1">
      <c r="B39" s="98" t="s">
        <v>101</v>
      </c>
      <c r="C39" s="101"/>
      <c r="D39" s="101"/>
      <c r="E39" s="101"/>
      <c r="F39" s="101"/>
      <c r="G39" s="101"/>
      <c r="H39" s="32" t="s">
        <v>60</v>
      </c>
      <c r="I39" s="58"/>
      <c r="J39" s="16"/>
      <c r="K39" s="16"/>
      <c r="L39" s="16"/>
      <c r="M39" s="16"/>
    </row>
    <row r="40" spans="2:13" ht="26.1" customHeight="1">
      <c r="B40" s="148" t="s">
        <v>92</v>
      </c>
      <c r="C40" s="149"/>
      <c r="D40" s="149"/>
      <c r="E40" s="149"/>
      <c r="F40" s="149"/>
      <c r="G40" s="149"/>
      <c r="H40" s="20" t="s">
        <v>61</v>
      </c>
      <c r="I40" s="19"/>
      <c r="J40" s="16"/>
      <c r="K40" s="16"/>
      <c r="L40" s="16"/>
      <c r="M40" s="16"/>
    </row>
    <row r="41" spans="2:13" ht="26.1" customHeight="1">
      <c r="B41" s="98" t="s">
        <v>93</v>
      </c>
      <c r="C41" s="101"/>
      <c r="D41" s="101"/>
      <c r="E41" s="101"/>
      <c r="F41" s="101"/>
      <c r="G41" s="101"/>
      <c r="H41" s="20" t="s">
        <v>62</v>
      </c>
      <c r="I41" s="19"/>
      <c r="J41" s="16"/>
      <c r="K41" s="16"/>
      <c r="L41" s="16"/>
      <c r="M41" s="16"/>
    </row>
    <row r="42" spans="2:13" ht="26.1" customHeight="1">
      <c r="B42" s="148" t="s">
        <v>7</v>
      </c>
      <c r="C42" s="149"/>
      <c r="D42" s="149"/>
      <c r="E42" s="167" t="s">
        <v>94</v>
      </c>
      <c r="F42" s="167"/>
      <c r="G42" s="167"/>
      <c r="H42" s="168"/>
      <c r="I42" s="21">
        <f>IF((I39-I40-I41)&gt;0,(I39-I40-I41),0)</f>
        <v>0</v>
      </c>
      <c r="J42" s="21">
        <f>IF((J39-J40-J41)&gt;0,(J39-J40-J41),0)</f>
        <v>0</v>
      </c>
      <c r="K42" s="21">
        <f>IF((K39-K40-K41)&gt;0,(K39-K40-K41),0)</f>
        <v>0</v>
      </c>
      <c r="L42" s="21">
        <f>IF((L39-L40-L41)&gt;0,(L39-L40-L41),0)</f>
        <v>0</v>
      </c>
      <c r="M42" s="21">
        <f>IF((M39-M40-M41)&gt;0,(M39-M40-M41),0)</f>
        <v>0</v>
      </c>
    </row>
    <row r="45" spans="2:13">
      <c r="B45" s="1" t="s">
        <v>10</v>
      </c>
    </row>
    <row r="46" spans="2:13">
      <c r="B46" s="164"/>
      <c r="C46" s="165"/>
      <c r="D46" s="165"/>
      <c r="E46" s="165"/>
      <c r="F46" s="165"/>
      <c r="G46" s="165"/>
      <c r="H46" s="165"/>
      <c r="I46" s="165"/>
      <c r="J46" s="165"/>
      <c r="K46" s="165"/>
      <c r="L46" s="165"/>
      <c r="M46" s="166"/>
    </row>
    <row r="47" spans="2:13">
      <c r="B47" s="125"/>
      <c r="C47" s="126"/>
      <c r="D47" s="126"/>
      <c r="E47" s="126"/>
      <c r="F47" s="126"/>
      <c r="G47" s="126"/>
      <c r="H47" s="126"/>
      <c r="I47" s="126"/>
      <c r="J47" s="126"/>
      <c r="K47" s="126"/>
      <c r="L47" s="126"/>
      <c r="M47" s="127"/>
    </row>
    <row r="48" spans="2:13">
      <c r="B48" s="125"/>
      <c r="C48" s="126"/>
      <c r="D48" s="126"/>
      <c r="E48" s="126"/>
      <c r="F48" s="126"/>
      <c r="G48" s="126"/>
      <c r="H48" s="126"/>
      <c r="I48" s="126"/>
      <c r="J48" s="126"/>
      <c r="K48" s="126"/>
      <c r="L48" s="126"/>
      <c r="M48" s="127"/>
    </row>
    <row r="49" spans="2:13">
      <c r="B49" s="125"/>
      <c r="C49" s="126"/>
      <c r="D49" s="126"/>
      <c r="E49" s="126"/>
      <c r="F49" s="126"/>
      <c r="G49" s="126"/>
      <c r="H49" s="126"/>
      <c r="I49" s="126"/>
      <c r="J49" s="126"/>
      <c r="K49" s="126"/>
      <c r="L49" s="126"/>
      <c r="M49" s="127"/>
    </row>
    <row r="50" spans="2:13">
      <c r="B50" s="125"/>
      <c r="C50" s="126"/>
      <c r="D50" s="126"/>
      <c r="E50" s="126"/>
      <c r="F50" s="126"/>
      <c r="G50" s="126"/>
      <c r="H50" s="126"/>
      <c r="I50" s="126"/>
      <c r="J50" s="126"/>
      <c r="K50" s="126"/>
      <c r="L50" s="126"/>
      <c r="M50" s="127"/>
    </row>
    <row r="51" spans="2:13">
      <c r="B51" s="125"/>
      <c r="C51" s="126"/>
      <c r="D51" s="126"/>
      <c r="E51" s="126"/>
      <c r="F51" s="126"/>
      <c r="G51" s="126"/>
      <c r="H51" s="126"/>
      <c r="I51" s="126"/>
      <c r="J51" s="126"/>
      <c r="K51" s="126"/>
      <c r="L51" s="126"/>
      <c r="M51" s="127"/>
    </row>
    <row r="52" spans="2:13">
      <c r="B52" s="125"/>
      <c r="C52" s="126"/>
      <c r="D52" s="126"/>
      <c r="E52" s="126"/>
      <c r="F52" s="126"/>
      <c r="G52" s="126"/>
      <c r="H52" s="126"/>
      <c r="I52" s="126"/>
      <c r="J52" s="126"/>
      <c r="K52" s="126"/>
      <c r="L52" s="126"/>
      <c r="M52" s="127"/>
    </row>
    <row r="53" spans="2:13">
      <c r="B53" s="125"/>
      <c r="C53" s="126"/>
      <c r="D53" s="126"/>
      <c r="E53" s="126"/>
      <c r="F53" s="126"/>
      <c r="G53" s="126"/>
      <c r="H53" s="126"/>
      <c r="I53" s="126"/>
      <c r="J53" s="126"/>
      <c r="K53" s="126"/>
      <c r="L53" s="126"/>
      <c r="M53" s="127"/>
    </row>
    <row r="54" spans="2:13">
      <c r="B54" s="125"/>
      <c r="C54" s="126"/>
      <c r="D54" s="126"/>
      <c r="E54" s="126"/>
      <c r="F54" s="126"/>
      <c r="G54" s="126"/>
      <c r="H54" s="126"/>
      <c r="I54" s="126"/>
      <c r="J54" s="126"/>
      <c r="K54" s="126"/>
      <c r="L54" s="126"/>
      <c r="M54" s="127"/>
    </row>
    <row r="55" spans="2:13">
      <c r="B55" s="125"/>
      <c r="C55" s="126"/>
      <c r="D55" s="126"/>
      <c r="E55" s="126"/>
      <c r="F55" s="126"/>
      <c r="G55" s="126"/>
      <c r="H55" s="126"/>
      <c r="I55" s="126"/>
      <c r="J55" s="126"/>
      <c r="K55" s="126"/>
      <c r="L55" s="126"/>
      <c r="M55" s="127"/>
    </row>
    <row r="56" spans="2:13">
      <c r="B56" s="125"/>
      <c r="C56" s="126"/>
      <c r="D56" s="126"/>
      <c r="E56" s="126"/>
      <c r="F56" s="126"/>
      <c r="G56" s="126"/>
      <c r="H56" s="126"/>
      <c r="I56" s="126"/>
      <c r="J56" s="126"/>
      <c r="K56" s="126"/>
      <c r="L56" s="126"/>
      <c r="M56" s="127"/>
    </row>
    <row r="57" spans="2:13">
      <c r="B57" s="128"/>
      <c r="C57" s="129"/>
      <c r="D57" s="129"/>
      <c r="E57" s="129"/>
      <c r="F57" s="129"/>
      <c r="G57" s="129"/>
      <c r="H57" s="129"/>
      <c r="I57" s="129"/>
      <c r="J57" s="129"/>
      <c r="K57" s="129"/>
      <c r="L57" s="129"/>
      <c r="M57" s="130"/>
    </row>
    <row r="59" spans="2:13" ht="34.5" customHeight="1">
      <c r="B59" s="37" t="s">
        <v>29</v>
      </c>
    </row>
    <row r="61" spans="2:13" ht="18" customHeight="1">
      <c r="B61" s="98" t="s">
        <v>45</v>
      </c>
      <c r="C61" s="99"/>
      <c r="D61" s="99"/>
      <c r="E61" s="99"/>
      <c r="F61" s="135"/>
      <c r="G61" s="135"/>
      <c r="H61" s="136"/>
      <c r="I61" s="7" t="s">
        <v>46</v>
      </c>
      <c r="J61" s="8"/>
      <c r="K61" s="131"/>
      <c r="L61" s="131"/>
      <c r="M61" s="132"/>
    </row>
    <row r="62" spans="2:13" ht="17.100000000000001" customHeight="1"/>
    <row r="63" spans="2:13" ht="18" customHeight="1">
      <c r="B63" s="98" t="s">
        <v>20</v>
      </c>
      <c r="C63" s="99"/>
      <c r="D63" s="99"/>
      <c r="E63" s="99"/>
      <c r="F63" s="99"/>
      <c r="G63" s="99"/>
      <c r="H63" s="133"/>
      <c r="I63" s="133"/>
      <c r="J63" s="133"/>
      <c r="K63" s="133"/>
      <c r="L63" s="133"/>
      <c r="M63" s="134"/>
    </row>
    <row r="68" spans="2:13" ht="14.1" customHeight="1"/>
    <row r="69" spans="2:13" ht="30" customHeight="1">
      <c r="B69" s="111" t="s">
        <v>102</v>
      </c>
      <c r="C69" s="111"/>
      <c r="D69" s="111"/>
      <c r="E69" s="111"/>
      <c r="F69" s="111"/>
      <c r="G69" s="111"/>
      <c r="H69" s="112"/>
      <c r="I69" s="80" t="s">
        <v>9</v>
      </c>
      <c r="J69" s="81"/>
      <c r="K69" s="81"/>
      <c r="L69" s="81"/>
      <c r="M69" s="82"/>
    </row>
    <row r="70" spans="2:13" ht="17.100000000000001" customHeight="1">
      <c r="B70" s="80" t="s">
        <v>8</v>
      </c>
      <c r="C70" s="81"/>
      <c r="D70" s="82"/>
      <c r="E70" s="80" t="s">
        <v>1</v>
      </c>
      <c r="F70" s="82"/>
      <c r="G70" s="80" t="s">
        <v>95</v>
      </c>
      <c r="H70" s="82"/>
      <c r="I70" s="13" t="s">
        <v>5</v>
      </c>
      <c r="J70" s="13" t="s">
        <v>63</v>
      </c>
      <c r="K70" s="13" t="s">
        <v>30</v>
      </c>
      <c r="L70" s="13" t="s">
        <v>71</v>
      </c>
      <c r="M70" s="13" t="s">
        <v>31</v>
      </c>
    </row>
    <row r="71" spans="2:13" ht="17.100000000000001" customHeight="1">
      <c r="B71" s="69"/>
      <c r="C71" s="69"/>
      <c r="D71" s="69"/>
      <c r="E71" s="65"/>
      <c r="F71" s="65"/>
      <c r="G71" s="69"/>
      <c r="H71" s="69"/>
      <c r="I71" s="16"/>
      <c r="J71" s="16"/>
      <c r="K71" s="16"/>
      <c r="L71" s="16"/>
      <c r="M71" s="16"/>
    </row>
    <row r="72" spans="2:13" ht="17.100000000000001" customHeight="1">
      <c r="B72" s="69"/>
      <c r="C72" s="69"/>
      <c r="D72" s="69"/>
      <c r="E72" s="65"/>
      <c r="F72" s="65"/>
      <c r="G72" s="69"/>
      <c r="H72" s="69"/>
      <c r="I72" s="16"/>
      <c r="J72" s="16"/>
      <c r="K72" s="16"/>
      <c r="L72" s="16"/>
      <c r="M72" s="16"/>
    </row>
    <row r="73" spans="2:13" ht="17.100000000000001" customHeight="1">
      <c r="B73" s="69"/>
      <c r="C73" s="69"/>
      <c r="D73" s="69"/>
      <c r="E73" s="65"/>
      <c r="F73" s="65"/>
      <c r="G73" s="69"/>
      <c r="H73" s="69"/>
      <c r="I73" s="16"/>
      <c r="J73" s="16"/>
      <c r="K73" s="16"/>
      <c r="L73" s="16"/>
      <c r="M73" s="16"/>
    </row>
    <row r="74" spans="2:13" ht="17.100000000000001" customHeight="1">
      <c r="B74" s="69"/>
      <c r="C74" s="69"/>
      <c r="D74" s="69"/>
      <c r="E74" s="65"/>
      <c r="F74" s="65"/>
      <c r="G74" s="69"/>
      <c r="H74" s="69"/>
      <c r="I74" s="16"/>
      <c r="J74" s="16"/>
      <c r="K74" s="16"/>
      <c r="L74" s="16"/>
      <c r="M74" s="16"/>
    </row>
    <row r="75" spans="2:13" ht="17.100000000000001" customHeight="1">
      <c r="B75" s="69"/>
      <c r="C75" s="69"/>
      <c r="D75" s="69"/>
      <c r="E75" s="65"/>
      <c r="F75" s="65"/>
      <c r="G75" s="69"/>
      <c r="H75" s="69"/>
      <c r="I75" s="16"/>
      <c r="J75" s="16"/>
      <c r="K75" s="16"/>
      <c r="L75" s="16"/>
      <c r="M75" s="16"/>
    </row>
    <row r="76" spans="2:13" ht="17.100000000000001" customHeight="1">
      <c r="B76" s="69"/>
      <c r="C76" s="69"/>
      <c r="D76" s="69"/>
      <c r="E76" s="65"/>
      <c r="F76" s="65"/>
      <c r="G76" s="69"/>
      <c r="H76" s="69"/>
      <c r="I76" s="16"/>
      <c r="J76" s="16"/>
      <c r="K76" s="16"/>
      <c r="L76" s="16"/>
      <c r="M76" s="16"/>
    </row>
    <row r="77" spans="2:13" ht="17.100000000000001" customHeight="1">
      <c r="B77" s="69"/>
      <c r="C77" s="69"/>
      <c r="D77" s="69"/>
      <c r="E77" s="65"/>
      <c r="F77" s="65"/>
      <c r="G77" s="69"/>
      <c r="H77" s="69"/>
      <c r="I77" s="16"/>
      <c r="J77" s="16"/>
      <c r="K77" s="16"/>
      <c r="L77" s="16"/>
      <c r="M77" s="16"/>
    </row>
    <row r="78" spans="2:13" ht="17.100000000000001" customHeight="1">
      <c r="B78" s="69"/>
      <c r="C78" s="69"/>
      <c r="D78" s="69"/>
      <c r="E78" s="65"/>
      <c r="F78" s="65"/>
      <c r="G78" s="69"/>
      <c r="H78" s="69"/>
      <c r="I78" s="16"/>
      <c r="J78" s="16"/>
      <c r="K78" s="16"/>
      <c r="L78" s="16"/>
      <c r="M78" s="16"/>
    </row>
    <row r="79" spans="2:13" ht="17.100000000000001" customHeight="1">
      <c r="B79" s="69"/>
      <c r="C79" s="69"/>
      <c r="D79" s="69"/>
      <c r="E79" s="65"/>
      <c r="F79" s="65"/>
      <c r="G79" s="69"/>
      <c r="H79" s="69"/>
      <c r="I79" s="16"/>
      <c r="J79" s="16"/>
      <c r="K79" s="16"/>
      <c r="L79" s="16"/>
      <c r="M79" s="16"/>
    </row>
    <row r="80" spans="2:13" ht="17.100000000000001" customHeight="1">
      <c r="B80" s="69"/>
      <c r="C80" s="69"/>
      <c r="D80" s="69"/>
      <c r="E80" s="65"/>
      <c r="F80" s="65"/>
      <c r="G80" s="69"/>
      <c r="H80" s="69"/>
      <c r="I80" s="16"/>
      <c r="J80" s="16"/>
      <c r="K80" s="16"/>
      <c r="L80" s="16"/>
      <c r="M80" s="16"/>
    </row>
    <row r="81" spans="1:14" ht="17.100000000000001" customHeight="1">
      <c r="B81" s="64"/>
      <c r="C81" s="64"/>
      <c r="D81" s="64"/>
      <c r="E81" s="64"/>
      <c r="F81" s="64"/>
      <c r="G81" s="70" t="s">
        <v>47</v>
      </c>
      <c r="H81" s="63"/>
      <c r="I81" s="23">
        <f>SUM(I71:I80)</f>
        <v>0</v>
      </c>
      <c r="J81" s="23">
        <f>SUM(J71:J80)</f>
        <v>0</v>
      </c>
      <c r="K81" s="23">
        <f>SUM(K71:K80)</f>
        <v>0</v>
      </c>
      <c r="L81" s="23">
        <f>SUM(L71:L80)</f>
        <v>0</v>
      </c>
      <c r="M81" s="23">
        <f>SUM(M71:M80)</f>
        <v>0</v>
      </c>
    </row>
    <row r="83" spans="1:14" ht="18" customHeight="1"/>
    <row r="84" spans="1:14" ht="21" customHeight="1">
      <c r="B84" s="80" t="s">
        <v>103</v>
      </c>
      <c r="C84" s="81"/>
      <c r="D84" s="81"/>
      <c r="E84" s="81"/>
      <c r="F84" s="81"/>
      <c r="G84" s="81"/>
      <c r="H84" s="87"/>
      <c r="I84" s="13" t="s">
        <v>5</v>
      </c>
      <c r="J84" s="13" t="s">
        <v>63</v>
      </c>
      <c r="K84" s="13" t="s">
        <v>30</v>
      </c>
      <c r="L84" s="13" t="s">
        <v>71</v>
      </c>
      <c r="M84" s="13" t="s">
        <v>31</v>
      </c>
    </row>
    <row r="85" spans="1:14" ht="21" customHeight="1">
      <c r="B85" s="98" t="s">
        <v>57</v>
      </c>
      <c r="C85" s="100"/>
      <c r="D85" s="100"/>
      <c r="E85" s="100"/>
      <c r="F85" s="100"/>
      <c r="G85" s="100"/>
      <c r="H85" s="24" t="s">
        <v>48</v>
      </c>
      <c r="I85" s="36"/>
      <c r="J85" s="35"/>
      <c r="K85" s="35"/>
      <c r="L85" s="35"/>
      <c r="M85" s="35"/>
    </row>
    <row r="86" spans="1:14" ht="21" customHeight="1">
      <c r="B86" s="98" t="s">
        <v>96</v>
      </c>
      <c r="C86" s="101"/>
      <c r="D86" s="101"/>
      <c r="E86" s="101"/>
      <c r="F86" s="101"/>
      <c r="G86" s="101"/>
      <c r="H86" s="20" t="s">
        <v>49</v>
      </c>
      <c r="I86" s="36"/>
      <c r="J86" s="35"/>
      <c r="K86" s="35"/>
      <c r="L86" s="35"/>
      <c r="M86" s="35"/>
    </row>
    <row r="87" spans="1:14" ht="21" customHeight="1"/>
    <row r="88" spans="1:14" ht="21" customHeight="1">
      <c r="B88" s="80" t="s">
        <v>104</v>
      </c>
      <c r="C88" s="81"/>
      <c r="D88" s="81"/>
      <c r="E88" s="81"/>
      <c r="F88" s="81"/>
      <c r="G88" s="81"/>
      <c r="H88" s="87"/>
      <c r="I88" s="13" t="s">
        <v>5</v>
      </c>
      <c r="J88" s="13" t="s">
        <v>63</v>
      </c>
      <c r="K88" s="13" t="s">
        <v>30</v>
      </c>
      <c r="L88" s="13" t="s">
        <v>71</v>
      </c>
      <c r="M88" s="13" t="s">
        <v>31</v>
      </c>
    </row>
    <row r="89" spans="1:14" ht="21" customHeight="1">
      <c r="B89" s="98" t="s">
        <v>57</v>
      </c>
      <c r="C89" s="100"/>
      <c r="D89" s="100"/>
      <c r="E89" s="100"/>
      <c r="F89" s="100"/>
      <c r="G89" s="100"/>
      <c r="H89" s="24" t="s">
        <v>50</v>
      </c>
      <c r="I89" s="36"/>
      <c r="J89" s="35"/>
      <c r="K89" s="35"/>
      <c r="L89" s="35"/>
      <c r="M89" s="35"/>
    </row>
    <row r="90" spans="1:14" ht="21" customHeight="1">
      <c r="B90" s="98" t="s">
        <v>96</v>
      </c>
      <c r="C90" s="101"/>
      <c r="D90" s="101"/>
      <c r="E90" s="101"/>
      <c r="F90" s="101"/>
      <c r="G90" s="101"/>
      <c r="H90" s="20" t="s">
        <v>51</v>
      </c>
      <c r="I90" s="36"/>
      <c r="J90" s="35"/>
      <c r="K90" s="35"/>
      <c r="L90" s="35"/>
      <c r="M90" s="35"/>
    </row>
    <row r="91" spans="1:14" ht="21" customHeight="1"/>
    <row r="92" spans="1:14" ht="21" customHeight="1">
      <c r="B92" s="15" t="s">
        <v>23</v>
      </c>
      <c r="C92" s="14"/>
      <c r="D92" s="14"/>
      <c r="E92" s="14"/>
      <c r="F92" s="14"/>
      <c r="G92" s="22"/>
      <c r="H92" s="26" t="s">
        <v>69</v>
      </c>
      <c r="I92" s="40">
        <f>I85+I89</f>
        <v>0</v>
      </c>
      <c r="J92" s="40">
        <f>J85+J89</f>
        <v>0</v>
      </c>
      <c r="K92" s="40">
        <f>K85+K89</f>
        <v>0</v>
      </c>
      <c r="L92" s="40">
        <f>L85+L89</f>
        <v>0</v>
      </c>
      <c r="M92" s="40">
        <f>M85+M89</f>
        <v>0</v>
      </c>
    </row>
    <row r="93" spans="1:14" ht="21" customHeight="1">
      <c r="B93" s="7" t="s">
        <v>52</v>
      </c>
      <c r="C93" s="3"/>
      <c r="D93" s="3"/>
      <c r="E93" s="3"/>
      <c r="F93" s="3"/>
      <c r="G93" s="62" t="s">
        <v>67</v>
      </c>
      <c r="H93" s="63"/>
      <c r="I93" s="60">
        <f>I81+I85+I89</f>
        <v>0</v>
      </c>
      <c r="J93" s="41">
        <f>J81+J85+J89</f>
        <v>0</v>
      </c>
      <c r="K93" s="41">
        <f>K81+K85+K89</f>
        <v>0</v>
      </c>
      <c r="L93" s="41">
        <f>L81+L85+L89</f>
        <v>0</v>
      </c>
      <c r="M93" s="41">
        <f>M81+M85+M89</f>
        <v>0</v>
      </c>
    </row>
    <row r="94" spans="1:14" ht="36" customHeight="1">
      <c r="B94" s="102" t="s">
        <v>97</v>
      </c>
      <c r="C94" s="103"/>
      <c r="D94" s="103"/>
      <c r="E94" s="103"/>
      <c r="F94" s="103"/>
      <c r="G94" s="104" t="s">
        <v>35</v>
      </c>
      <c r="H94" s="105"/>
      <c r="I94" s="61">
        <f>I81+I86+I90</f>
        <v>0</v>
      </c>
      <c r="J94" s="42">
        <f>J81+J86+J90</f>
        <v>0</v>
      </c>
      <c r="K94" s="42">
        <f>K81+K86+K90</f>
        <v>0</v>
      </c>
      <c r="L94" s="42">
        <f>L81+L86+L90</f>
        <v>0</v>
      </c>
      <c r="M94" s="42">
        <f>M81+M86+M90</f>
        <v>0</v>
      </c>
    </row>
    <row r="95" spans="1:14" ht="21" customHeight="1">
      <c r="A95" s="2"/>
      <c r="B95" s="160"/>
      <c r="C95" s="160"/>
      <c r="D95" s="160"/>
      <c r="E95" s="160"/>
      <c r="F95" s="160"/>
      <c r="G95" s="110"/>
      <c r="H95" s="110"/>
      <c r="I95" s="38"/>
      <c r="J95" s="38"/>
      <c r="K95" s="38"/>
      <c r="L95" s="38"/>
      <c r="M95" s="38"/>
      <c r="N95" s="2"/>
    </row>
    <row r="96" spans="1:14" ht="21" customHeight="1">
      <c r="A96" s="2"/>
      <c r="B96" s="106" t="s">
        <v>24</v>
      </c>
      <c r="C96" s="107"/>
      <c r="D96" s="107"/>
      <c r="E96" s="107"/>
      <c r="F96" s="107"/>
      <c r="G96" s="71"/>
      <c r="H96" s="71"/>
      <c r="I96" s="45"/>
      <c r="J96" s="45"/>
      <c r="K96" s="45"/>
      <c r="L96" s="45"/>
      <c r="M96" s="46"/>
      <c r="N96" s="2"/>
    </row>
    <row r="97" spans="1:14" ht="21" customHeight="1">
      <c r="A97" s="2"/>
      <c r="B97" s="108" t="s">
        <v>85</v>
      </c>
      <c r="C97" s="109"/>
      <c r="D97" s="109"/>
      <c r="E97" s="109"/>
      <c r="F97" s="109"/>
      <c r="G97" s="71" t="s">
        <v>67</v>
      </c>
      <c r="H97" s="72"/>
      <c r="I97" s="59"/>
      <c r="J97" s="47">
        <f>J81+J85+J89</f>
        <v>0</v>
      </c>
      <c r="K97" s="47">
        <f>K81+K85+K89</f>
        <v>0</v>
      </c>
      <c r="L97" s="39"/>
      <c r="M97" s="39"/>
      <c r="N97" s="2"/>
    </row>
    <row r="98" spans="1:14" ht="21" customHeight="1">
      <c r="B98" s="117" t="s">
        <v>86</v>
      </c>
      <c r="C98" s="118"/>
      <c r="D98" s="118"/>
      <c r="E98" s="118"/>
      <c r="F98" s="118"/>
      <c r="G98" s="71" t="s">
        <v>53</v>
      </c>
      <c r="H98" s="71"/>
      <c r="I98" s="49"/>
      <c r="J98" s="169"/>
      <c r="K98" s="169"/>
      <c r="L98" s="49"/>
      <c r="M98" s="49"/>
    </row>
    <row r="99" spans="1:14" ht="21" customHeight="1">
      <c r="B99" s="106" t="s">
        <v>54</v>
      </c>
      <c r="C99" s="107"/>
      <c r="D99" s="107"/>
      <c r="E99" s="107"/>
      <c r="F99" s="107"/>
      <c r="G99" s="124" t="s">
        <v>68</v>
      </c>
      <c r="H99" s="124"/>
      <c r="I99" s="50"/>
      <c r="J99" s="50">
        <f>J97-J98</f>
        <v>0</v>
      </c>
      <c r="K99" s="50">
        <f>K97-K98</f>
        <v>0</v>
      </c>
      <c r="L99" s="50"/>
      <c r="M99" s="50"/>
    </row>
    <row r="100" spans="1:14" s="43" customFormat="1" ht="15.75" customHeight="1">
      <c r="B100" s="158"/>
      <c r="C100" s="159"/>
      <c r="D100" s="159"/>
      <c r="E100" s="159"/>
      <c r="F100" s="159"/>
      <c r="G100" s="159"/>
      <c r="H100" s="159"/>
      <c r="I100" s="159"/>
      <c r="J100" s="159"/>
      <c r="K100" s="159"/>
      <c r="L100" s="159"/>
      <c r="M100" s="159"/>
    </row>
    <row r="101" spans="1:14" ht="21" customHeight="1">
      <c r="B101" s="98" t="s">
        <v>55</v>
      </c>
      <c r="C101" s="122"/>
      <c r="D101" s="122"/>
      <c r="E101" s="44"/>
      <c r="F101" s="48"/>
      <c r="G101" s="118"/>
      <c r="H101" s="118"/>
      <c r="I101" s="118"/>
      <c r="J101" s="118"/>
      <c r="K101" s="118"/>
      <c r="L101" s="118"/>
      <c r="M101" s="123"/>
    </row>
    <row r="103" spans="1:14" ht="17.100000000000001" customHeight="1">
      <c r="B103" s="113" t="s">
        <v>100</v>
      </c>
      <c r="C103" s="114"/>
      <c r="D103" s="114"/>
      <c r="E103" s="114"/>
      <c r="F103" s="114"/>
      <c r="G103" s="28"/>
      <c r="H103" s="28"/>
      <c r="I103" s="28"/>
      <c r="J103" s="28"/>
      <c r="K103" s="28"/>
      <c r="L103" s="28"/>
      <c r="M103" s="29"/>
    </row>
    <row r="104" spans="1:14" ht="17.100000000000001" customHeight="1">
      <c r="B104" s="161" t="s">
        <v>98</v>
      </c>
      <c r="C104" s="162"/>
      <c r="D104" s="162"/>
      <c r="E104" s="162"/>
      <c r="F104" s="162"/>
      <c r="G104" s="162"/>
      <c r="H104" s="162"/>
      <c r="I104" s="162"/>
      <c r="J104" s="162"/>
      <c r="K104" s="162"/>
      <c r="L104" s="162"/>
      <c r="M104" s="163"/>
    </row>
    <row r="105" spans="1:14" ht="51.75" customHeight="1">
      <c r="B105" s="119" t="s">
        <v>99</v>
      </c>
      <c r="C105" s="120"/>
      <c r="D105" s="120"/>
      <c r="E105" s="120"/>
      <c r="F105" s="120"/>
      <c r="G105" s="120"/>
      <c r="H105" s="120"/>
      <c r="I105" s="120"/>
      <c r="J105" s="120"/>
      <c r="K105" s="120"/>
      <c r="L105" s="120"/>
      <c r="M105" s="121"/>
    </row>
    <row r="106" spans="1:14" hidden="1">
      <c r="B106" s="30"/>
      <c r="C106" s="17"/>
      <c r="D106" s="17"/>
      <c r="E106" s="17"/>
      <c r="F106" s="17"/>
      <c r="G106" s="17"/>
      <c r="H106" s="17"/>
      <c r="I106" s="17"/>
      <c r="J106" s="17"/>
      <c r="K106" s="17"/>
      <c r="L106" s="17"/>
      <c r="M106" s="31"/>
    </row>
    <row r="110" spans="1:14">
      <c r="B110" s="18" t="s">
        <v>80</v>
      </c>
      <c r="C110" s="18"/>
    </row>
    <row r="111" spans="1:14">
      <c r="B111" s="1" t="s">
        <v>81</v>
      </c>
    </row>
    <row r="113" spans="2:19" ht="20.100000000000001" customHeight="1">
      <c r="B113" s="7" t="s">
        <v>12</v>
      </c>
      <c r="C113" s="55"/>
      <c r="D113" s="115"/>
      <c r="E113" s="116"/>
      <c r="F113" s="7" t="s">
        <v>82</v>
      </c>
      <c r="G113" s="115"/>
      <c r="H113" s="115"/>
      <c r="I113" s="116"/>
      <c r="J113" s="7" t="s">
        <v>87</v>
      </c>
      <c r="K113" s="115"/>
      <c r="L113" s="115"/>
      <c r="M113" s="116"/>
    </row>
    <row r="115" spans="2:19" ht="21" customHeight="1">
      <c r="B115" s="76" t="s">
        <v>88</v>
      </c>
      <c r="C115" s="77"/>
      <c r="D115" s="77"/>
      <c r="E115" s="77"/>
      <c r="F115" s="77"/>
      <c r="G115" s="77"/>
      <c r="H115" s="77"/>
      <c r="I115" s="8"/>
      <c r="J115" s="12"/>
      <c r="K115" s="80" t="s">
        <v>0</v>
      </c>
      <c r="L115" s="81"/>
      <c r="M115" s="81"/>
      <c r="N115" s="81"/>
      <c r="O115" s="81"/>
      <c r="P115" s="81"/>
      <c r="Q115" s="81"/>
      <c r="R115" s="81"/>
      <c r="S115" s="82"/>
    </row>
    <row r="116" spans="2:19" ht="21" customHeight="1">
      <c r="B116" s="86" t="s">
        <v>1</v>
      </c>
      <c r="C116" s="87"/>
      <c r="D116" s="86" t="s">
        <v>56</v>
      </c>
      <c r="E116" s="87"/>
      <c r="F116" s="86" t="s">
        <v>2</v>
      </c>
      <c r="G116" s="87"/>
      <c r="H116" s="86" t="s">
        <v>3</v>
      </c>
      <c r="I116" s="87"/>
      <c r="J116" s="95" t="s">
        <v>4</v>
      </c>
      <c r="K116" s="80" t="s">
        <v>5</v>
      </c>
      <c r="L116" s="81"/>
      <c r="M116" s="82"/>
      <c r="N116" s="80" t="s">
        <v>32</v>
      </c>
      <c r="O116" s="81"/>
      <c r="P116" s="82"/>
      <c r="Q116" s="80" t="s">
        <v>30</v>
      </c>
      <c r="R116" s="81"/>
      <c r="S116" s="82"/>
    </row>
    <row r="117" spans="2:19" ht="21" customHeight="1">
      <c r="B117" s="88"/>
      <c r="C117" s="89"/>
      <c r="D117" s="88"/>
      <c r="E117" s="89"/>
      <c r="F117" s="88"/>
      <c r="G117" s="89"/>
      <c r="H117" s="88"/>
      <c r="I117" s="89"/>
      <c r="J117" s="96"/>
      <c r="K117" s="13" t="s">
        <v>57</v>
      </c>
      <c r="L117" s="13" t="s">
        <v>74</v>
      </c>
      <c r="M117" s="13" t="s">
        <v>58</v>
      </c>
      <c r="N117" s="13" t="s">
        <v>57</v>
      </c>
      <c r="O117" s="13" t="s">
        <v>74</v>
      </c>
      <c r="P117" s="13" t="s">
        <v>58</v>
      </c>
      <c r="Q117" s="13" t="s">
        <v>57</v>
      </c>
      <c r="R117" s="13" t="s">
        <v>74</v>
      </c>
      <c r="S117" s="13" t="s">
        <v>58</v>
      </c>
    </row>
    <row r="118" spans="2:19" ht="21" customHeight="1">
      <c r="B118" s="65"/>
      <c r="C118" s="65"/>
      <c r="D118" s="69"/>
      <c r="E118" s="69"/>
      <c r="F118" s="73"/>
      <c r="G118" s="73"/>
      <c r="H118" s="69"/>
      <c r="I118" s="69"/>
      <c r="J118" s="16"/>
      <c r="K118" s="16"/>
      <c r="L118" s="16"/>
      <c r="M118" s="51">
        <f t="shared" ref="M118:M123" si="0">K118*L118/100</f>
        <v>0</v>
      </c>
      <c r="N118" s="16"/>
      <c r="O118" s="16"/>
      <c r="P118" s="51">
        <f t="shared" ref="P118:P123" si="1">N118*O118/100</f>
        <v>0</v>
      </c>
      <c r="Q118" s="56"/>
      <c r="R118" s="56"/>
      <c r="S118" s="51">
        <f t="shared" ref="S118:S123" si="2">Q118*R118/100</f>
        <v>0</v>
      </c>
    </row>
    <row r="119" spans="2:19" ht="21" customHeight="1">
      <c r="B119" s="65"/>
      <c r="C119" s="65"/>
      <c r="D119" s="69"/>
      <c r="E119" s="69"/>
      <c r="F119" s="73"/>
      <c r="G119" s="73"/>
      <c r="H119" s="69"/>
      <c r="I119" s="69"/>
      <c r="J119" s="16"/>
      <c r="K119" s="16"/>
      <c r="L119" s="16"/>
      <c r="M119" s="51">
        <f t="shared" si="0"/>
        <v>0</v>
      </c>
      <c r="N119" s="16"/>
      <c r="O119" s="16"/>
      <c r="P119" s="51">
        <f t="shared" si="1"/>
        <v>0</v>
      </c>
      <c r="Q119" s="56"/>
      <c r="R119" s="56"/>
      <c r="S119" s="51">
        <f t="shared" si="2"/>
        <v>0</v>
      </c>
    </row>
    <row r="120" spans="2:19" ht="21" customHeight="1">
      <c r="B120" s="65"/>
      <c r="C120" s="65"/>
      <c r="D120" s="69"/>
      <c r="E120" s="69"/>
      <c r="F120" s="73"/>
      <c r="G120" s="73"/>
      <c r="H120" s="69"/>
      <c r="I120" s="69"/>
      <c r="J120" s="16"/>
      <c r="K120" s="16"/>
      <c r="L120" s="16"/>
      <c r="M120" s="51">
        <f t="shared" si="0"/>
        <v>0</v>
      </c>
      <c r="N120" s="16"/>
      <c r="O120" s="16"/>
      <c r="P120" s="51">
        <f t="shared" si="1"/>
        <v>0</v>
      </c>
      <c r="Q120" s="56"/>
      <c r="R120" s="56"/>
      <c r="S120" s="51">
        <f t="shared" si="2"/>
        <v>0</v>
      </c>
    </row>
    <row r="121" spans="2:19" ht="21" customHeight="1">
      <c r="B121" s="65"/>
      <c r="C121" s="65"/>
      <c r="D121" s="69"/>
      <c r="E121" s="69"/>
      <c r="F121" s="73"/>
      <c r="G121" s="73"/>
      <c r="H121" s="69"/>
      <c r="I121" s="69"/>
      <c r="J121" s="16"/>
      <c r="K121" s="16"/>
      <c r="L121" s="16"/>
      <c r="M121" s="51">
        <f t="shared" si="0"/>
        <v>0</v>
      </c>
      <c r="N121" s="16"/>
      <c r="O121" s="16"/>
      <c r="P121" s="51">
        <f t="shared" si="1"/>
        <v>0</v>
      </c>
      <c r="Q121" s="56"/>
      <c r="R121" s="56"/>
      <c r="S121" s="51">
        <f t="shared" si="2"/>
        <v>0</v>
      </c>
    </row>
    <row r="122" spans="2:19" ht="21" customHeight="1">
      <c r="B122" s="65"/>
      <c r="C122" s="65"/>
      <c r="D122" s="69"/>
      <c r="E122" s="69"/>
      <c r="F122" s="73"/>
      <c r="G122" s="73"/>
      <c r="H122" s="69"/>
      <c r="I122" s="69"/>
      <c r="J122" s="16"/>
      <c r="K122" s="16"/>
      <c r="L122" s="16"/>
      <c r="M122" s="51">
        <f t="shared" si="0"/>
        <v>0</v>
      </c>
      <c r="N122" s="16"/>
      <c r="O122" s="16"/>
      <c r="P122" s="51">
        <f t="shared" si="1"/>
        <v>0</v>
      </c>
      <c r="Q122" s="56"/>
      <c r="R122" s="56"/>
      <c r="S122" s="51">
        <f t="shared" si="2"/>
        <v>0</v>
      </c>
    </row>
    <row r="123" spans="2:19" ht="21" customHeight="1">
      <c r="B123" s="65"/>
      <c r="C123" s="65"/>
      <c r="D123" s="69"/>
      <c r="E123" s="69"/>
      <c r="F123" s="73"/>
      <c r="G123" s="73"/>
      <c r="H123" s="69"/>
      <c r="I123" s="69"/>
      <c r="J123" s="16"/>
      <c r="K123" s="16"/>
      <c r="L123" s="16"/>
      <c r="M123" s="51">
        <f t="shared" si="0"/>
        <v>0</v>
      </c>
      <c r="N123" s="16"/>
      <c r="O123" s="16"/>
      <c r="P123" s="51">
        <f t="shared" si="1"/>
        <v>0</v>
      </c>
      <c r="Q123" s="56"/>
      <c r="R123" s="56"/>
      <c r="S123" s="51">
        <f t="shared" si="2"/>
        <v>0</v>
      </c>
    </row>
    <row r="124" spans="2:19" ht="21" customHeight="1">
      <c r="B124" s="78" t="s">
        <v>6</v>
      </c>
      <c r="C124" s="79"/>
      <c r="D124" s="79"/>
      <c r="E124" s="79"/>
      <c r="F124" s="79"/>
      <c r="G124" s="57"/>
      <c r="H124" s="62" t="s">
        <v>65</v>
      </c>
      <c r="I124" s="62"/>
      <c r="J124" s="157"/>
      <c r="K124" s="23">
        <f t="shared" ref="K124:S124" si="3">K123+K122+K121+K120+K119+K118</f>
        <v>0</v>
      </c>
      <c r="L124" s="23"/>
      <c r="M124" s="23">
        <f t="shared" si="3"/>
        <v>0</v>
      </c>
      <c r="N124" s="23">
        <f t="shared" si="3"/>
        <v>0</v>
      </c>
      <c r="O124" s="23"/>
      <c r="P124" s="23">
        <f t="shared" si="3"/>
        <v>0</v>
      </c>
      <c r="Q124" s="23">
        <f t="shared" si="3"/>
        <v>0</v>
      </c>
      <c r="R124" s="23"/>
      <c r="S124" s="23">
        <f t="shared" si="3"/>
        <v>0</v>
      </c>
    </row>
    <row r="126" spans="2:19" ht="21" customHeight="1">
      <c r="B126" s="76" t="s">
        <v>75</v>
      </c>
      <c r="C126" s="77"/>
      <c r="D126" s="77"/>
      <c r="E126" s="77"/>
      <c r="F126" s="77"/>
      <c r="G126" s="77"/>
      <c r="H126" s="77"/>
      <c r="I126" s="8"/>
      <c r="J126" s="12"/>
      <c r="K126" s="80" t="s">
        <v>0</v>
      </c>
      <c r="L126" s="81"/>
      <c r="M126" s="81"/>
      <c r="N126" s="81"/>
      <c r="O126" s="81"/>
      <c r="P126" s="81"/>
      <c r="Q126" s="81"/>
      <c r="R126" s="81"/>
      <c r="S126" s="92"/>
    </row>
    <row r="127" spans="2:19" ht="21" customHeight="1">
      <c r="B127" s="86" t="s">
        <v>1</v>
      </c>
      <c r="C127" s="87"/>
      <c r="D127" s="86" t="s">
        <v>76</v>
      </c>
      <c r="E127" s="87"/>
      <c r="F127" s="86" t="s">
        <v>2</v>
      </c>
      <c r="G127" s="87"/>
      <c r="H127" s="86" t="s">
        <v>64</v>
      </c>
      <c r="I127" s="90"/>
      <c r="J127" s="87"/>
      <c r="K127" s="80" t="s">
        <v>5</v>
      </c>
      <c r="L127" s="81"/>
      <c r="M127" s="82"/>
      <c r="N127" s="80" t="s">
        <v>32</v>
      </c>
      <c r="O127" s="81"/>
      <c r="P127" s="82"/>
      <c r="Q127" s="80" t="s">
        <v>30</v>
      </c>
      <c r="R127" s="81"/>
      <c r="S127" s="82"/>
    </row>
    <row r="128" spans="2:19" ht="21" customHeight="1">
      <c r="B128" s="88"/>
      <c r="C128" s="89"/>
      <c r="D128" s="88"/>
      <c r="E128" s="89"/>
      <c r="F128" s="88"/>
      <c r="G128" s="89"/>
      <c r="H128" s="88"/>
      <c r="I128" s="91"/>
      <c r="J128" s="89"/>
      <c r="K128" s="13" t="s">
        <v>57</v>
      </c>
      <c r="L128" s="13" t="s">
        <v>74</v>
      </c>
      <c r="M128" s="13" t="s">
        <v>58</v>
      </c>
      <c r="N128" s="13" t="s">
        <v>57</v>
      </c>
      <c r="O128" s="13" t="s">
        <v>74</v>
      </c>
      <c r="P128" s="13" t="s">
        <v>58</v>
      </c>
      <c r="Q128" s="13" t="s">
        <v>57</v>
      </c>
      <c r="R128" s="13" t="s">
        <v>74</v>
      </c>
      <c r="S128" s="13" t="s">
        <v>58</v>
      </c>
    </row>
    <row r="129" spans="2:19" ht="21" customHeight="1">
      <c r="B129" s="83"/>
      <c r="C129" s="84"/>
      <c r="D129" s="66"/>
      <c r="E129" s="68"/>
      <c r="F129" s="74"/>
      <c r="G129" s="75"/>
      <c r="H129" s="66"/>
      <c r="I129" s="67"/>
      <c r="J129" s="68"/>
      <c r="K129" s="16"/>
      <c r="L129" s="16"/>
      <c r="M129" s="51">
        <f t="shared" ref="M129:M134" si="4">K129*L129/100</f>
        <v>0</v>
      </c>
      <c r="N129" s="16"/>
      <c r="O129" s="16"/>
      <c r="P129" s="51">
        <f t="shared" ref="P129:P134" si="5">N129*O129/100</f>
        <v>0</v>
      </c>
      <c r="Q129" s="16"/>
      <c r="R129" s="16"/>
      <c r="S129" s="51">
        <f t="shared" ref="S129:S134" si="6">Q129*R129/100</f>
        <v>0</v>
      </c>
    </row>
    <row r="130" spans="2:19" ht="21" customHeight="1">
      <c r="B130" s="83"/>
      <c r="C130" s="84"/>
      <c r="D130" s="66"/>
      <c r="E130" s="68"/>
      <c r="F130" s="74"/>
      <c r="G130" s="75"/>
      <c r="H130" s="66"/>
      <c r="I130" s="67"/>
      <c r="J130" s="68"/>
      <c r="K130" s="16"/>
      <c r="L130" s="16"/>
      <c r="M130" s="51">
        <f t="shared" si="4"/>
        <v>0</v>
      </c>
      <c r="N130" s="16"/>
      <c r="O130" s="16"/>
      <c r="P130" s="51">
        <f t="shared" si="5"/>
        <v>0</v>
      </c>
      <c r="Q130" s="16"/>
      <c r="R130" s="16"/>
      <c r="S130" s="51">
        <f t="shared" si="6"/>
        <v>0</v>
      </c>
    </row>
    <row r="131" spans="2:19" ht="21" customHeight="1">
      <c r="B131" s="83"/>
      <c r="C131" s="84"/>
      <c r="D131" s="66"/>
      <c r="E131" s="68"/>
      <c r="F131" s="74"/>
      <c r="G131" s="75"/>
      <c r="H131" s="66"/>
      <c r="I131" s="67"/>
      <c r="J131" s="68"/>
      <c r="K131" s="16"/>
      <c r="L131" s="16"/>
      <c r="M131" s="51">
        <f t="shared" si="4"/>
        <v>0</v>
      </c>
      <c r="N131" s="16"/>
      <c r="O131" s="16"/>
      <c r="P131" s="51">
        <f t="shared" si="5"/>
        <v>0</v>
      </c>
      <c r="Q131" s="16"/>
      <c r="R131" s="16"/>
      <c r="S131" s="51">
        <f t="shared" si="6"/>
        <v>0</v>
      </c>
    </row>
    <row r="132" spans="2:19" ht="21" customHeight="1">
      <c r="B132" s="83"/>
      <c r="C132" s="84"/>
      <c r="D132" s="66"/>
      <c r="E132" s="68"/>
      <c r="F132" s="74"/>
      <c r="G132" s="75"/>
      <c r="H132" s="66"/>
      <c r="I132" s="67"/>
      <c r="J132" s="68"/>
      <c r="K132" s="16"/>
      <c r="L132" s="16"/>
      <c r="M132" s="51">
        <f t="shared" si="4"/>
        <v>0</v>
      </c>
      <c r="N132" s="16"/>
      <c r="O132" s="16"/>
      <c r="P132" s="51">
        <f t="shared" si="5"/>
        <v>0</v>
      </c>
      <c r="Q132" s="16"/>
      <c r="R132" s="16"/>
      <c r="S132" s="51">
        <f t="shared" si="6"/>
        <v>0</v>
      </c>
    </row>
    <row r="133" spans="2:19" ht="21" customHeight="1">
      <c r="B133" s="83"/>
      <c r="C133" s="84"/>
      <c r="D133" s="66"/>
      <c r="E133" s="68"/>
      <c r="F133" s="74"/>
      <c r="G133" s="75"/>
      <c r="H133" s="66"/>
      <c r="I133" s="67"/>
      <c r="J133" s="68"/>
      <c r="K133" s="16"/>
      <c r="L133" s="16"/>
      <c r="M133" s="51">
        <f t="shared" si="4"/>
        <v>0</v>
      </c>
      <c r="N133" s="16"/>
      <c r="O133" s="16"/>
      <c r="P133" s="51">
        <f t="shared" si="5"/>
        <v>0</v>
      </c>
      <c r="Q133" s="16"/>
      <c r="R133" s="16"/>
      <c r="S133" s="51">
        <f t="shared" si="6"/>
        <v>0</v>
      </c>
    </row>
    <row r="134" spans="2:19" ht="21" customHeight="1">
      <c r="B134" s="83"/>
      <c r="C134" s="84"/>
      <c r="D134" s="66"/>
      <c r="E134" s="68"/>
      <c r="F134" s="74"/>
      <c r="G134" s="75"/>
      <c r="H134" s="66"/>
      <c r="I134" s="67"/>
      <c r="J134" s="68"/>
      <c r="K134" s="16"/>
      <c r="L134" s="16"/>
      <c r="M134" s="51">
        <f t="shared" si="4"/>
        <v>0</v>
      </c>
      <c r="N134" s="16"/>
      <c r="O134" s="16"/>
      <c r="P134" s="51">
        <f t="shared" si="5"/>
        <v>0</v>
      </c>
      <c r="Q134" s="16"/>
      <c r="R134" s="16"/>
      <c r="S134" s="51">
        <f t="shared" si="6"/>
        <v>0</v>
      </c>
    </row>
    <row r="135" spans="2:19" ht="21" customHeight="1">
      <c r="B135" s="78" t="s">
        <v>77</v>
      </c>
      <c r="C135" s="79"/>
      <c r="D135" s="79"/>
      <c r="E135" s="79"/>
      <c r="F135" s="79"/>
      <c r="G135" s="14"/>
      <c r="H135" s="62" t="s">
        <v>78</v>
      </c>
      <c r="I135" s="62"/>
      <c r="J135" s="63"/>
      <c r="K135" s="40">
        <f>K134+K133+K132+K131+K130+K129</f>
        <v>0</v>
      </c>
      <c r="L135" s="13"/>
      <c r="M135" s="40">
        <f t="shared" ref="M135:S135" si="7">M134+M133+M132+M131+M130+M129</f>
        <v>0</v>
      </c>
      <c r="N135" s="40">
        <f t="shared" si="7"/>
        <v>0</v>
      </c>
      <c r="O135" s="13"/>
      <c r="P135" s="40">
        <f t="shared" si="7"/>
        <v>0</v>
      </c>
      <c r="Q135" s="40">
        <f t="shared" si="7"/>
        <v>0</v>
      </c>
      <c r="R135" s="13"/>
      <c r="S135" s="40">
        <f t="shared" si="7"/>
        <v>0</v>
      </c>
    </row>
    <row r="136" spans="2:19" ht="21" customHeight="1">
      <c r="B136" s="78" t="s">
        <v>33</v>
      </c>
      <c r="C136" s="79"/>
      <c r="D136" s="79"/>
      <c r="E136" s="79"/>
      <c r="F136" s="79"/>
      <c r="G136" s="14"/>
      <c r="H136" s="62" t="s">
        <v>66</v>
      </c>
      <c r="I136" s="62"/>
      <c r="J136" s="63"/>
      <c r="K136" s="23">
        <f>K135+K124</f>
        <v>0</v>
      </c>
      <c r="L136" s="23"/>
      <c r="M136" s="23">
        <f t="shared" ref="M136:S136" si="8">M135+M124</f>
        <v>0</v>
      </c>
      <c r="N136" s="23">
        <f t="shared" si="8"/>
        <v>0</v>
      </c>
      <c r="O136" s="23"/>
      <c r="P136" s="23">
        <f t="shared" si="8"/>
        <v>0</v>
      </c>
      <c r="Q136" s="23">
        <f t="shared" si="8"/>
        <v>0</v>
      </c>
      <c r="R136" s="23"/>
      <c r="S136" s="23">
        <f t="shared" si="8"/>
        <v>0</v>
      </c>
    </row>
    <row r="138" spans="2:19">
      <c r="M138" s="1" t="s">
        <v>79</v>
      </c>
    </row>
    <row r="139" spans="2:19">
      <c r="B139" s="18" t="s">
        <v>80</v>
      </c>
    </row>
    <row r="140" spans="2:19">
      <c r="B140" s="97" t="s">
        <v>29</v>
      </c>
      <c r="C140" s="97"/>
    </row>
    <row r="142" spans="2:19">
      <c r="B142" s="94"/>
      <c r="C142" s="94"/>
      <c r="D142" s="94"/>
      <c r="E142" s="94"/>
      <c r="F142" s="2"/>
      <c r="G142" s="94"/>
      <c r="H142" s="94"/>
      <c r="I142" s="94"/>
      <c r="J142" s="2"/>
      <c r="K142" s="94"/>
      <c r="L142" s="94"/>
      <c r="M142" s="94"/>
    </row>
    <row r="144" spans="2:19" ht="18.75" customHeight="1">
      <c r="B144" s="76" t="s">
        <v>88</v>
      </c>
      <c r="C144" s="77"/>
      <c r="D144" s="77"/>
      <c r="E144" s="77"/>
      <c r="F144" s="77"/>
      <c r="G144" s="77"/>
      <c r="H144" s="77"/>
      <c r="I144" s="8"/>
      <c r="J144" s="12"/>
      <c r="K144" s="80" t="s">
        <v>0</v>
      </c>
      <c r="L144" s="81"/>
      <c r="M144" s="81"/>
      <c r="N144" s="81"/>
      <c r="O144" s="81"/>
      <c r="P144" s="81"/>
      <c r="Q144" s="81"/>
      <c r="R144" s="81"/>
      <c r="S144" s="92"/>
    </row>
    <row r="145" spans="2:19" ht="18.75" customHeight="1">
      <c r="B145" s="86" t="s">
        <v>1</v>
      </c>
      <c r="C145" s="87"/>
      <c r="D145" s="86" t="s">
        <v>76</v>
      </c>
      <c r="E145" s="87"/>
      <c r="F145" s="86" t="s">
        <v>2</v>
      </c>
      <c r="G145" s="87"/>
      <c r="H145" s="86" t="s">
        <v>3</v>
      </c>
      <c r="I145" s="87"/>
      <c r="J145" s="95" t="s">
        <v>4</v>
      </c>
      <c r="K145" s="80" t="s">
        <v>5</v>
      </c>
      <c r="L145" s="81"/>
      <c r="M145" s="82"/>
      <c r="N145" s="80" t="s">
        <v>32</v>
      </c>
      <c r="O145" s="81"/>
      <c r="P145" s="82"/>
      <c r="Q145" s="80" t="s">
        <v>30</v>
      </c>
      <c r="R145" s="81"/>
      <c r="S145" s="82"/>
    </row>
    <row r="146" spans="2:19" ht="18.75" customHeight="1">
      <c r="B146" s="88"/>
      <c r="C146" s="89"/>
      <c r="D146" s="88"/>
      <c r="E146" s="89"/>
      <c r="F146" s="88"/>
      <c r="G146" s="89"/>
      <c r="H146" s="88"/>
      <c r="I146" s="89"/>
      <c r="J146" s="96"/>
      <c r="K146" s="13" t="s">
        <v>57</v>
      </c>
      <c r="L146" s="13" t="s">
        <v>74</v>
      </c>
      <c r="M146" s="13" t="s">
        <v>58</v>
      </c>
      <c r="N146" s="13" t="s">
        <v>57</v>
      </c>
      <c r="O146" s="13" t="s">
        <v>74</v>
      </c>
      <c r="P146" s="13" t="s">
        <v>58</v>
      </c>
      <c r="Q146" s="13" t="s">
        <v>57</v>
      </c>
      <c r="R146" s="13" t="s">
        <v>74</v>
      </c>
      <c r="S146" s="13" t="s">
        <v>58</v>
      </c>
    </row>
    <row r="147" spans="2:19" ht="18.75" customHeight="1">
      <c r="B147" s="83"/>
      <c r="C147" s="84"/>
      <c r="D147" s="66"/>
      <c r="E147" s="68"/>
      <c r="F147" s="74"/>
      <c r="G147" s="75"/>
      <c r="H147" s="66"/>
      <c r="I147" s="68"/>
      <c r="J147" s="16"/>
      <c r="K147" s="16"/>
      <c r="L147" s="16"/>
      <c r="M147" s="51">
        <f t="shared" ref="M147:M152" si="9">K147*L147/100</f>
        <v>0</v>
      </c>
      <c r="N147" s="16"/>
      <c r="O147" s="16"/>
      <c r="P147" s="51">
        <f t="shared" ref="P147:P152" si="10">N147*O147/100</f>
        <v>0</v>
      </c>
      <c r="Q147" s="16"/>
      <c r="R147" s="16"/>
      <c r="S147" s="52">
        <f t="shared" ref="S147:S152" si="11">Q147*R147/100</f>
        <v>0</v>
      </c>
    </row>
    <row r="148" spans="2:19" ht="18.75" customHeight="1">
      <c r="B148" s="83"/>
      <c r="C148" s="84"/>
      <c r="D148" s="66"/>
      <c r="E148" s="68"/>
      <c r="F148" s="74"/>
      <c r="G148" s="75"/>
      <c r="H148" s="66"/>
      <c r="I148" s="68"/>
      <c r="J148" s="16"/>
      <c r="K148" s="16"/>
      <c r="L148" s="16"/>
      <c r="M148" s="51">
        <f t="shared" si="9"/>
        <v>0</v>
      </c>
      <c r="N148" s="16"/>
      <c r="O148" s="16"/>
      <c r="P148" s="51">
        <f t="shared" si="10"/>
        <v>0</v>
      </c>
      <c r="Q148" s="16"/>
      <c r="R148" s="16"/>
      <c r="S148" s="52">
        <f t="shared" si="11"/>
        <v>0</v>
      </c>
    </row>
    <row r="149" spans="2:19" ht="18.75" customHeight="1">
      <c r="B149" s="83"/>
      <c r="C149" s="84"/>
      <c r="D149" s="66"/>
      <c r="E149" s="68"/>
      <c r="F149" s="74"/>
      <c r="G149" s="75"/>
      <c r="H149" s="66"/>
      <c r="I149" s="68"/>
      <c r="J149" s="16"/>
      <c r="K149" s="16"/>
      <c r="L149" s="16"/>
      <c r="M149" s="51">
        <f t="shared" si="9"/>
        <v>0</v>
      </c>
      <c r="N149" s="16"/>
      <c r="O149" s="16"/>
      <c r="P149" s="51">
        <f t="shared" si="10"/>
        <v>0</v>
      </c>
      <c r="Q149" s="16"/>
      <c r="R149" s="16"/>
      <c r="S149" s="52">
        <f t="shared" si="11"/>
        <v>0</v>
      </c>
    </row>
    <row r="150" spans="2:19" ht="18.75" customHeight="1">
      <c r="B150" s="83"/>
      <c r="C150" s="84"/>
      <c r="D150" s="66"/>
      <c r="E150" s="68"/>
      <c r="F150" s="74"/>
      <c r="G150" s="75"/>
      <c r="H150" s="66"/>
      <c r="I150" s="68"/>
      <c r="J150" s="16"/>
      <c r="K150" s="16"/>
      <c r="L150" s="16"/>
      <c r="M150" s="51">
        <f t="shared" si="9"/>
        <v>0</v>
      </c>
      <c r="N150" s="16"/>
      <c r="O150" s="16"/>
      <c r="P150" s="51">
        <f t="shared" si="10"/>
        <v>0</v>
      </c>
      <c r="Q150" s="16"/>
      <c r="R150" s="16"/>
      <c r="S150" s="52">
        <f t="shared" si="11"/>
        <v>0</v>
      </c>
    </row>
    <row r="151" spans="2:19" ht="18.75" customHeight="1">
      <c r="B151" s="83"/>
      <c r="C151" s="84"/>
      <c r="D151" s="66"/>
      <c r="E151" s="68"/>
      <c r="F151" s="74"/>
      <c r="G151" s="75"/>
      <c r="H151" s="66"/>
      <c r="I151" s="68"/>
      <c r="J151" s="16"/>
      <c r="K151" s="16"/>
      <c r="L151" s="16"/>
      <c r="M151" s="51">
        <f t="shared" si="9"/>
        <v>0</v>
      </c>
      <c r="N151" s="16"/>
      <c r="O151" s="16"/>
      <c r="P151" s="51">
        <f t="shared" si="10"/>
        <v>0</v>
      </c>
      <c r="Q151" s="16"/>
      <c r="R151" s="16"/>
      <c r="S151" s="52">
        <f t="shared" si="11"/>
        <v>0</v>
      </c>
    </row>
    <row r="152" spans="2:19" ht="18.75" customHeight="1">
      <c r="B152" s="83"/>
      <c r="C152" s="84"/>
      <c r="D152" s="66"/>
      <c r="E152" s="68"/>
      <c r="F152" s="74"/>
      <c r="G152" s="75"/>
      <c r="H152" s="66"/>
      <c r="I152" s="68"/>
      <c r="J152" s="16"/>
      <c r="K152" s="16"/>
      <c r="L152" s="16"/>
      <c r="M152" s="51">
        <f t="shared" si="9"/>
        <v>0</v>
      </c>
      <c r="N152" s="16"/>
      <c r="O152" s="16"/>
      <c r="P152" s="51">
        <f t="shared" si="10"/>
        <v>0</v>
      </c>
      <c r="Q152" s="16"/>
      <c r="R152" s="16"/>
      <c r="S152" s="52">
        <f t="shared" si="11"/>
        <v>0</v>
      </c>
    </row>
    <row r="153" spans="2:19" s="18" customFormat="1" ht="18.75" customHeight="1">
      <c r="B153" s="78" t="s">
        <v>6</v>
      </c>
      <c r="C153" s="79"/>
      <c r="D153" s="79"/>
      <c r="E153" s="79"/>
      <c r="F153" s="79"/>
      <c r="G153" s="27"/>
      <c r="H153" s="62" t="s">
        <v>73</v>
      </c>
      <c r="I153" s="62"/>
      <c r="J153" s="93"/>
      <c r="K153" s="23">
        <f t="shared" ref="K153:S153" si="12">K152+K151+K150+K149+K148+K147</f>
        <v>0</v>
      </c>
      <c r="L153" s="23"/>
      <c r="M153" s="23">
        <f t="shared" si="12"/>
        <v>0</v>
      </c>
      <c r="N153" s="23">
        <f t="shared" si="12"/>
        <v>0</v>
      </c>
      <c r="O153" s="23"/>
      <c r="P153" s="23">
        <f t="shared" si="12"/>
        <v>0</v>
      </c>
      <c r="Q153" s="23">
        <f t="shared" si="12"/>
        <v>0</v>
      </c>
      <c r="R153" s="23"/>
      <c r="S153" s="23">
        <f t="shared" si="12"/>
        <v>0</v>
      </c>
    </row>
    <row r="155" spans="2:19" ht="18" customHeight="1">
      <c r="B155" s="76" t="s">
        <v>75</v>
      </c>
      <c r="C155" s="77"/>
      <c r="D155" s="77"/>
      <c r="E155" s="77"/>
      <c r="F155" s="77"/>
      <c r="G155" s="77"/>
      <c r="H155" s="77"/>
      <c r="I155" s="8"/>
      <c r="J155" s="12"/>
      <c r="K155" s="80" t="s">
        <v>0</v>
      </c>
      <c r="L155" s="81"/>
      <c r="M155" s="81"/>
      <c r="N155" s="81"/>
      <c r="O155" s="81"/>
      <c r="P155" s="81"/>
      <c r="Q155" s="81"/>
      <c r="R155" s="81"/>
      <c r="S155" s="92"/>
    </row>
    <row r="156" spans="2:19" ht="18" customHeight="1">
      <c r="B156" s="86" t="s">
        <v>1</v>
      </c>
      <c r="C156" s="87"/>
      <c r="D156" s="86" t="s">
        <v>76</v>
      </c>
      <c r="E156" s="87"/>
      <c r="F156" s="86" t="s">
        <v>2</v>
      </c>
      <c r="G156" s="87"/>
      <c r="H156" s="86" t="s">
        <v>59</v>
      </c>
      <c r="I156" s="90"/>
      <c r="J156" s="87"/>
      <c r="K156" s="80" t="s">
        <v>5</v>
      </c>
      <c r="L156" s="81"/>
      <c r="M156" s="82"/>
      <c r="N156" s="80" t="s">
        <v>32</v>
      </c>
      <c r="O156" s="81"/>
      <c r="P156" s="82"/>
      <c r="Q156" s="80" t="s">
        <v>30</v>
      </c>
      <c r="R156" s="81"/>
      <c r="S156" s="82"/>
    </row>
    <row r="157" spans="2:19" ht="18" customHeight="1">
      <c r="B157" s="88"/>
      <c r="C157" s="89"/>
      <c r="D157" s="88"/>
      <c r="E157" s="89"/>
      <c r="F157" s="88"/>
      <c r="G157" s="89"/>
      <c r="H157" s="88"/>
      <c r="I157" s="91"/>
      <c r="J157" s="89"/>
      <c r="K157" s="13" t="s">
        <v>57</v>
      </c>
      <c r="L157" s="13" t="s">
        <v>74</v>
      </c>
      <c r="M157" s="13" t="s">
        <v>58</v>
      </c>
      <c r="N157" s="13" t="s">
        <v>57</v>
      </c>
      <c r="O157" s="13" t="s">
        <v>74</v>
      </c>
      <c r="P157" s="13" t="s">
        <v>58</v>
      </c>
      <c r="Q157" s="13" t="s">
        <v>57</v>
      </c>
      <c r="R157" s="13" t="s">
        <v>74</v>
      </c>
      <c r="S157" s="13" t="s">
        <v>58</v>
      </c>
    </row>
    <row r="158" spans="2:19" ht="18" customHeight="1">
      <c r="B158" s="83"/>
      <c r="C158" s="84"/>
      <c r="D158" s="66"/>
      <c r="E158" s="68"/>
      <c r="F158" s="74"/>
      <c r="G158" s="75"/>
      <c r="H158" s="66"/>
      <c r="I158" s="67"/>
      <c r="J158" s="68"/>
      <c r="K158" s="16"/>
      <c r="L158" s="16"/>
      <c r="M158" s="51">
        <f t="shared" ref="M158:M163" si="13">K158*L158/100</f>
        <v>0</v>
      </c>
      <c r="N158" s="16"/>
      <c r="O158" s="16"/>
      <c r="P158" s="51">
        <f t="shared" ref="P158:P163" si="14">N158*O158/100</f>
        <v>0</v>
      </c>
      <c r="Q158" s="16"/>
      <c r="R158" s="16"/>
      <c r="S158" s="51">
        <f t="shared" ref="S158:S163" si="15">Q158*R158/100</f>
        <v>0</v>
      </c>
    </row>
    <row r="159" spans="2:19" ht="18" customHeight="1">
      <c r="B159" s="83"/>
      <c r="C159" s="84"/>
      <c r="D159" s="66"/>
      <c r="E159" s="68"/>
      <c r="F159" s="74"/>
      <c r="G159" s="75"/>
      <c r="H159" s="66"/>
      <c r="I159" s="67"/>
      <c r="J159" s="68"/>
      <c r="K159" s="16"/>
      <c r="L159" s="16"/>
      <c r="M159" s="51">
        <f t="shared" si="13"/>
        <v>0</v>
      </c>
      <c r="N159" s="16"/>
      <c r="O159" s="16"/>
      <c r="P159" s="51">
        <f t="shared" si="14"/>
        <v>0</v>
      </c>
      <c r="Q159" s="16"/>
      <c r="R159" s="16"/>
      <c r="S159" s="51">
        <f t="shared" si="15"/>
        <v>0</v>
      </c>
    </row>
    <row r="160" spans="2:19" ht="18" customHeight="1">
      <c r="B160" s="83"/>
      <c r="C160" s="84"/>
      <c r="D160" s="66"/>
      <c r="E160" s="68"/>
      <c r="F160" s="74"/>
      <c r="G160" s="75"/>
      <c r="H160" s="66"/>
      <c r="I160" s="67"/>
      <c r="J160" s="68"/>
      <c r="K160" s="16"/>
      <c r="L160" s="16"/>
      <c r="M160" s="51">
        <f t="shared" si="13"/>
        <v>0</v>
      </c>
      <c r="N160" s="16"/>
      <c r="O160" s="16"/>
      <c r="P160" s="51">
        <f t="shared" si="14"/>
        <v>0</v>
      </c>
      <c r="Q160" s="16"/>
      <c r="R160" s="16"/>
      <c r="S160" s="51">
        <f t="shared" si="15"/>
        <v>0</v>
      </c>
    </row>
    <row r="161" spans="2:19" ht="18" customHeight="1">
      <c r="B161" s="83"/>
      <c r="C161" s="84"/>
      <c r="D161" s="66"/>
      <c r="E161" s="68"/>
      <c r="F161" s="74"/>
      <c r="G161" s="75"/>
      <c r="H161" s="66"/>
      <c r="I161" s="67"/>
      <c r="J161" s="68"/>
      <c r="K161" s="16"/>
      <c r="L161" s="16"/>
      <c r="M161" s="51">
        <f t="shared" si="13"/>
        <v>0</v>
      </c>
      <c r="N161" s="16"/>
      <c r="O161" s="16"/>
      <c r="P161" s="51">
        <f t="shared" si="14"/>
        <v>0</v>
      </c>
      <c r="Q161" s="16"/>
      <c r="R161" s="16"/>
      <c r="S161" s="51">
        <f t="shared" si="15"/>
        <v>0</v>
      </c>
    </row>
    <row r="162" spans="2:19" ht="18" customHeight="1">
      <c r="B162" s="83"/>
      <c r="C162" s="84"/>
      <c r="D162" s="66"/>
      <c r="E162" s="68"/>
      <c r="F162" s="74"/>
      <c r="G162" s="75"/>
      <c r="H162" s="66"/>
      <c r="I162" s="67"/>
      <c r="J162" s="68"/>
      <c r="K162" s="16"/>
      <c r="L162" s="16"/>
      <c r="M162" s="51">
        <f t="shared" si="13"/>
        <v>0</v>
      </c>
      <c r="N162" s="16"/>
      <c r="O162" s="16"/>
      <c r="P162" s="51">
        <f t="shared" si="14"/>
        <v>0</v>
      </c>
      <c r="Q162" s="16"/>
      <c r="R162" s="16"/>
      <c r="S162" s="51">
        <f t="shared" si="15"/>
        <v>0</v>
      </c>
    </row>
    <row r="163" spans="2:19" ht="18" customHeight="1">
      <c r="B163" s="83"/>
      <c r="C163" s="84"/>
      <c r="D163" s="66"/>
      <c r="E163" s="68"/>
      <c r="F163" s="74"/>
      <c r="G163" s="75"/>
      <c r="H163" s="66"/>
      <c r="I163" s="67"/>
      <c r="J163" s="68"/>
      <c r="K163" s="16"/>
      <c r="L163" s="16"/>
      <c r="M163" s="51">
        <f t="shared" si="13"/>
        <v>0</v>
      </c>
      <c r="N163" s="16"/>
      <c r="O163" s="16"/>
      <c r="P163" s="51">
        <f t="shared" si="14"/>
        <v>0</v>
      </c>
      <c r="Q163" s="16"/>
      <c r="R163" s="16"/>
      <c r="S163" s="51">
        <f t="shared" si="15"/>
        <v>0</v>
      </c>
    </row>
    <row r="164" spans="2:19" ht="18" customHeight="1">
      <c r="B164" s="78" t="s">
        <v>77</v>
      </c>
      <c r="C164" s="79"/>
      <c r="D164" s="79"/>
      <c r="E164" s="79"/>
      <c r="F164" s="79"/>
      <c r="G164" s="14"/>
      <c r="H164" s="62" t="s">
        <v>78</v>
      </c>
      <c r="I164" s="62"/>
      <c r="J164" s="63"/>
      <c r="K164" s="40">
        <f>K163+K162+K161+K160+K159+K158</f>
        <v>0</v>
      </c>
      <c r="L164" s="40"/>
      <c r="M164" s="40">
        <f t="shared" ref="M164:S164" si="16">M163+M162+M161+M160+M159+M158</f>
        <v>0</v>
      </c>
      <c r="N164" s="40">
        <f t="shared" si="16"/>
        <v>0</v>
      </c>
      <c r="O164" s="40"/>
      <c r="P164" s="40">
        <f t="shared" si="16"/>
        <v>0</v>
      </c>
      <c r="Q164" s="40">
        <f t="shared" si="16"/>
        <v>0</v>
      </c>
      <c r="R164" s="40"/>
      <c r="S164" s="40">
        <f t="shared" si="16"/>
        <v>0</v>
      </c>
    </row>
    <row r="165" spans="2:19" s="18" customFormat="1" ht="18" customHeight="1">
      <c r="B165" s="78" t="s">
        <v>33</v>
      </c>
      <c r="C165" s="79"/>
      <c r="D165" s="79"/>
      <c r="E165" s="79"/>
      <c r="F165" s="79"/>
      <c r="G165" s="27"/>
      <c r="H165" s="33"/>
      <c r="I165" s="33"/>
      <c r="J165" s="25" t="s">
        <v>66</v>
      </c>
      <c r="K165" s="23">
        <f>K153+K164</f>
        <v>0</v>
      </c>
      <c r="L165" s="23"/>
      <c r="M165" s="23">
        <f t="shared" ref="M165:S165" si="17">M153+M164</f>
        <v>0</v>
      </c>
      <c r="N165" s="23">
        <f t="shared" si="17"/>
        <v>0</v>
      </c>
      <c r="O165" s="23"/>
      <c r="P165" s="23">
        <f t="shared" si="17"/>
        <v>0</v>
      </c>
      <c r="Q165" s="23">
        <f t="shared" si="17"/>
        <v>0</v>
      </c>
      <c r="R165" s="23"/>
      <c r="S165" s="23">
        <f t="shared" si="17"/>
        <v>0</v>
      </c>
    </row>
    <row r="167" spans="2:19">
      <c r="M167" s="85" t="s">
        <v>79</v>
      </c>
      <c r="N167" s="85"/>
      <c r="O167" s="85"/>
      <c r="P167" s="85"/>
      <c r="Q167" s="85"/>
      <c r="R167" s="85"/>
      <c r="S167" s="85"/>
    </row>
    <row r="169" spans="2:19" ht="12.75">
      <c r="B169" s="54" t="s">
        <v>89</v>
      </c>
      <c r="C169" s="10"/>
      <c r="D169" s="10"/>
      <c r="E169" s="10"/>
      <c r="F169" s="10"/>
      <c r="G169" s="10"/>
      <c r="H169" s="10"/>
      <c r="I169" s="10"/>
      <c r="J169" s="10"/>
      <c r="K169" s="10"/>
      <c r="L169" s="10"/>
      <c r="M169" s="10"/>
      <c r="N169" s="10"/>
      <c r="O169" s="53"/>
    </row>
    <row r="170" spans="2:19">
      <c r="B170" s="30" t="s">
        <v>90</v>
      </c>
      <c r="C170" s="17"/>
      <c r="D170" s="17"/>
      <c r="E170" s="17"/>
      <c r="F170" s="17"/>
      <c r="G170" s="17"/>
      <c r="H170" s="17"/>
      <c r="I170" s="17"/>
      <c r="J170" s="17"/>
      <c r="K170" s="17"/>
      <c r="L170" s="17"/>
      <c r="M170" s="17"/>
      <c r="N170" s="17"/>
      <c r="O170" s="31"/>
    </row>
  </sheetData>
  <sheetProtection password="C9BE" sheet="1" objects="1" scenarios="1" selectLockedCells="1"/>
  <mergeCells count="269">
    <mergeCell ref="E26:F26"/>
    <mergeCell ref="N12:P12"/>
    <mergeCell ref="H12:I12"/>
    <mergeCell ref="K12:L12"/>
    <mergeCell ref="N24:P24"/>
    <mergeCell ref="N26:P26"/>
    <mergeCell ref="I26:J26"/>
    <mergeCell ref="G32:J32"/>
    <mergeCell ref="G30:J30"/>
    <mergeCell ref="B10:C10"/>
    <mergeCell ref="B12:C12"/>
    <mergeCell ref="D12:E12"/>
    <mergeCell ref="D10:F10"/>
    <mergeCell ref="C17:D17"/>
    <mergeCell ref="C18:D18"/>
    <mergeCell ref="B16:D16"/>
    <mergeCell ref="E16:G16"/>
    <mergeCell ref="F17:G17"/>
    <mergeCell ref="N10:P10"/>
    <mergeCell ref="J20:K20"/>
    <mergeCell ref="I24:J24"/>
    <mergeCell ref="G10:H10"/>
    <mergeCell ref="L10:M10"/>
    <mergeCell ref="I10:K10"/>
    <mergeCell ref="E20:G20"/>
    <mergeCell ref="E24:F24"/>
    <mergeCell ref="F18:G18"/>
    <mergeCell ref="B48:M48"/>
    <mergeCell ref="B49:M49"/>
    <mergeCell ref="B50:M50"/>
    <mergeCell ref="B55:M55"/>
    <mergeCell ref="B51:M51"/>
    <mergeCell ref="B52:M52"/>
    <mergeCell ref="B53:M53"/>
    <mergeCell ref="B54:M54"/>
    <mergeCell ref="G34:J34"/>
    <mergeCell ref="I37:M37"/>
    <mergeCell ref="B46:M46"/>
    <mergeCell ref="B47:M47"/>
    <mergeCell ref="B42:D42"/>
    <mergeCell ref="E42:H42"/>
    <mergeCell ref="B38:G38"/>
    <mergeCell ref="B39:G39"/>
    <mergeCell ref="B40:G40"/>
    <mergeCell ref="B41:G41"/>
    <mergeCell ref="B56:M56"/>
    <mergeCell ref="E70:F70"/>
    <mergeCell ref="G70:H70"/>
    <mergeCell ref="B57:M57"/>
    <mergeCell ref="B70:D70"/>
    <mergeCell ref="I69:M69"/>
    <mergeCell ref="K61:M61"/>
    <mergeCell ref="H63:M63"/>
    <mergeCell ref="B61:E61"/>
    <mergeCell ref="F61:H61"/>
    <mergeCell ref="B103:F103"/>
    <mergeCell ref="K113:M113"/>
    <mergeCell ref="D113:E113"/>
    <mergeCell ref="B98:F98"/>
    <mergeCell ref="B99:F99"/>
    <mergeCell ref="B105:M105"/>
    <mergeCell ref="B101:D101"/>
    <mergeCell ref="G101:M101"/>
    <mergeCell ref="G99:H99"/>
    <mergeCell ref="G98:H98"/>
    <mergeCell ref="B100:M100"/>
    <mergeCell ref="B104:M104"/>
    <mergeCell ref="G113:I113"/>
    <mergeCell ref="B96:F96"/>
    <mergeCell ref="G96:H96"/>
    <mergeCell ref="B97:F97"/>
    <mergeCell ref="G95:H95"/>
    <mergeCell ref="B69:H69"/>
    <mergeCell ref="B79:D79"/>
    <mergeCell ref="E79:F79"/>
    <mergeCell ref="G79:H79"/>
    <mergeCell ref="E71:F71"/>
    <mergeCell ref="E72:F72"/>
    <mergeCell ref="E73:F73"/>
    <mergeCell ref="E74:F74"/>
    <mergeCell ref="B72:D72"/>
    <mergeCell ref="B73:D73"/>
    <mergeCell ref="E75:F75"/>
    <mergeCell ref="E76:F76"/>
    <mergeCell ref="G72:H72"/>
    <mergeCell ref="G74:H74"/>
    <mergeCell ref="G71:H71"/>
    <mergeCell ref="G73:H73"/>
    <mergeCell ref="B76:D76"/>
    <mergeCell ref="B86:G86"/>
    <mergeCell ref="B88:H88"/>
    <mergeCell ref="B95:F95"/>
    <mergeCell ref="B89:G89"/>
    <mergeCell ref="B90:G90"/>
    <mergeCell ref="B85:G85"/>
    <mergeCell ref="E78:F78"/>
    <mergeCell ref="E77:F77"/>
    <mergeCell ref="B84:H84"/>
    <mergeCell ref="B80:D80"/>
    <mergeCell ref="B94:F94"/>
    <mergeCell ref="G94:H94"/>
    <mergeCell ref="B63:G63"/>
    <mergeCell ref="B77:D77"/>
    <mergeCell ref="B78:D78"/>
    <mergeCell ref="B71:D71"/>
    <mergeCell ref="B74:D74"/>
    <mergeCell ref="B75:D75"/>
    <mergeCell ref="G76:H76"/>
    <mergeCell ref="G77:H77"/>
    <mergeCell ref="G78:H78"/>
    <mergeCell ref="G75:H75"/>
    <mergeCell ref="Q127:S127"/>
    <mergeCell ref="B123:C123"/>
    <mergeCell ref="D122:E122"/>
    <mergeCell ref="D123:E123"/>
    <mergeCell ref="F122:G122"/>
    <mergeCell ref="H122:I122"/>
    <mergeCell ref="K126:S126"/>
    <mergeCell ref="B124:F124"/>
    <mergeCell ref="N127:P127"/>
    <mergeCell ref="K127:M127"/>
    <mergeCell ref="B126:H126"/>
    <mergeCell ref="H123:I123"/>
    <mergeCell ref="H127:J128"/>
    <mergeCell ref="H124:J124"/>
    <mergeCell ref="F116:G117"/>
    <mergeCell ref="B122:C122"/>
    <mergeCell ref="F118:G118"/>
    <mergeCell ref="F119:G119"/>
    <mergeCell ref="D121:E121"/>
    <mergeCell ref="B120:C120"/>
    <mergeCell ref="B121:C121"/>
    <mergeCell ref="K115:S115"/>
    <mergeCell ref="H116:I117"/>
    <mergeCell ref="J116:J117"/>
    <mergeCell ref="K116:M116"/>
    <mergeCell ref="N116:P116"/>
    <mergeCell ref="Q116:S116"/>
    <mergeCell ref="B118:C118"/>
    <mergeCell ref="B119:C119"/>
    <mergeCell ref="F120:G120"/>
    <mergeCell ref="F121:G121"/>
    <mergeCell ref="D118:E118"/>
    <mergeCell ref="D119:E119"/>
    <mergeCell ref="D120:E120"/>
    <mergeCell ref="B115:H115"/>
    <mergeCell ref="B135:F135"/>
    <mergeCell ref="F131:G131"/>
    <mergeCell ref="B132:C132"/>
    <mergeCell ref="D132:E132"/>
    <mergeCell ref="F132:G132"/>
    <mergeCell ref="B134:C134"/>
    <mergeCell ref="D134:E134"/>
    <mergeCell ref="F134:G134"/>
    <mergeCell ref="B130:C130"/>
    <mergeCell ref="D130:E130"/>
    <mergeCell ref="F130:G130"/>
    <mergeCell ref="B133:C133"/>
    <mergeCell ref="D133:E133"/>
    <mergeCell ref="F133:G133"/>
    <mergeCell ref="Q145:S145"/>
    <mergeCell ref="G142:I142"/>
    <mergeCell ref="H136:J136"/>
    <mergeCell ref="B147:C147"/>
    <mergeCell ref="D147:E147"/>
    <mergeCell ref="F147:G147"/>
    <mergeCell ref="H147:I147"/>
    <mergeCell ref="K144:S144"/>
    <mergeCell ref="B145:C146"/>
    <mergeCell ref="J145:J146"/>
    <mergeCell ref="K145:M145"/>
    <mergeCell ref="N145:P145"/>
    <mergeCell ref="K142:M142"/>
    <mergeCell ref="B140:C140"/>
    <mergeCell ref="B142:C142"/>
    <mergeCell ref="D142:E142"/>
    <mergeCell ref="D145:E146"/>
    <mergeCell ref="F145:G146"/>
    <mergeCell ref="H145:I146"/>
    <mergeCell ref="B149:C149"/>
    <mergeCell ref="D149:E149"/>
    <mergeCell ref="F149:G149"/>
    <mergeCell ref="B148:C148"/>
    <mergeCell ref="D148:E148"/>
    <mergeCell ref="F148:G148"/>
    <mergeCell ref="H151:I151"/>
    <mergeCell ref="N156:P156"/>
    <mergeCell ref="Q156:S156"/>
    <mergeCell ref="H156:J157"/>
    <mergeCell ref="K155:S155"/>
    <mergeCell ref="H152:I152"/>
    <mergeCell ref="H153:J153"/>
    <mergeCell ref="B150:C150"/>
    <mergeCell ref="D150:E150"/>
    <mergeCell ref="F150:G150"/>
    <mergeCell ref="H150:I150"/>
    <mergeCell ref="M167:S167"/>
    <mergeCell ref="H162:J162"/>
    <mergeCell ref="H163:J163"/>
    <mergeCell ref="H164:J164"/>
    <mergeCell ref="B158:C158"/>
    <mergeCell ref="D158:E158"/>
    <mergeCell ref="B159:C159"/>
    <mergeCell ref="F162:G162"/>
    <mergeCell ref="B161:C161"/>
    <mergeCell ref="D161:E161"/>
    <mergeCell ref="B162:C162"/>
    <mergeCell ref="D162:E162"/>
    <mergeCell ref="K156:M156"/>
    <mergeCell ref="B165:F165"/>
    <mergeCell ref="B163:C163"/>
    <mergeCell ref="D163:E163"/>
    <mergeCell ref="F163:G163"/>
    <mergeCell ref="B164:F164"/>
    <mergeCell ref="B160:C160"/>
    <mergeCell ref="D160:E160"/>
    <mergeCell ref="F161:G161"/>
    <mergeCell ref="D159:E159"/>
    <mergeCell ref="B156:C157"/>
    <mergeCell ref="D156:E157"/>
    <mergeCell ref="F156:G157"/>
    <mergeCell ref="H161:J161"/>
    <mergeCell ref="F159:G159"/>
    <mergeCell ref="H129:J129"/>
    <mergeCell ref="H130:J130"/>
    <mergeCell ref="H131:J131"/>
    <mergeCell ref="H132:J132"/>
    <mergeCell ref="H135:J135"/>
    <mergeCell ref="F158:G158"/>
    <mergeCell ref="H158:J158"/>
    <mergeCell ref="H159:J159"/>
    <mergeCell ref="H160:J160"/>
    <mergeCell ref="F160:G160"/>
    <mergeCell ref="H148:I148"/>
    <mergeCell ref="H149:I149"/>
    <mergeCell ref="B144:H144"/>
    <mergeCell ref="B136:F136"/>
    <mergeCell ref="B152:C152"/>
    <mergeCell ref="D152:E152"/>
    <mergeCell ref="F152:G152"/>
    <mergeCell ref="B153:F153"/>
    <mergeCell ref="B155:H155"/>
    <mergeCell ref="B151:C151"/>
    <mergeCell ref="D151:E151"/>
    <mergeCell ref="F151:G151"/>
    <mergeCell ref="G93:H93"/>
    <mergeCell ref="B81:D81"/>
    <mergeCell ref="E81:F81"/>
    <mergeCell ref="E80:F80"/>
    <mergeCell ref="H134:J134"/>
    <mergeCell ref="G80:H80"/>
    <mergeCell ref="G81:H81"/>
    <mergeCell ref="G97:H97"/>
    <mergeCell ref="H133:J133"/>
    <mergeCell ref="H119:I119"/>
    <mergeCell ref="H120:I120"/>
    <mergeCell ref="H121:I121"/>
    <mergeCell ref="H118:I118"/>
    <mergeCell ref="F123:G123"/>
    <mergeCell ref="B131:C131"/>
    <mergeCell ref="D131:E131"/>
    <mergeCell ref="B127:C128"/>
    <mergeCell ref="D127:E128"/>
    <mergeCell ref="F127:G128"/>
    <mergeCell ref="B129:C129"/>
    <mergeCell ref="F129:G129"/>
    <mergeCell ref="D129:E129"/>
    <mergeCell ref="B116:C117"/>
    <mergeCell ref="D116:E117"/>
  </mergeCells>
  <phoneticPr fontId="1" type="noConversion"/>
  <pageMargins left="0.74803149606299213" right="0.74803149606299213" top="0.98425196850393704" bottom="0.98425196850393704" header="0.51181102362204722" footer="0.51181102362204722"/>
  <pageSetup paperSize="8" scale="76" fitToHeight="6" orientation="landscape" r:id="rId1"/>
  <headerFooter alignWithMargins="0"/>
  <rowBreaks count="3" manualBreakCount="3">
    <brk id="58" max="18" man="1"/>
    <brk id="109" max="18" man="1"/>
    <brk id="138" max="18"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FieldAndManurePlanAndRecordSht</vt:lpstr>
      <vt:lpstr>FieldAndManurePlanAndRecordSht!Print_Area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Field Record Sheetv2</dc:title>
  <dc:subject>&amp;lt;p&amp;gt;Sheet1  Nutrients to be applied  Date  Rate t/ha  Method  Slurry DM %  N  Nutrients in livestock manures (kg/ha):  Allowance for livestock manure nutrients (from Organic Manure Sheet)  Allowance for other organic manure nutrients  Nutrients needed from fertilisers  Type/name  Fertiliser applied  Amount (kg/ha)  Notes (&amp;lt;/p&amp;gt;</dc:subject>
  <dc:creator>Helen Cotterill</dc:creator>
  <dc:description>&amp;lt;p&amp;gt;Sheet1  Nutrients to be applied  Date  Rate t/ha  Method  Slurry DM %  N  Nutrients in livestock manures (kg/ha):  Allowance for livestock manure nutrients (from Organic Manure Sheet)  Allowance for other organic manure nutrients  Nutrients needed from fertilisers  Type/name  Fertiliser applied  Amount (kg/ha)  Notes (&amp;lt;/p&amp;gt;</dc:description>
  <cp:lastModifiedBy>Liz Murray</cp:lastModifiedBy>
  <cp:lastPrinted>2014-06-09T11:21:25Z</cp:lastPrinted>
  <dcterms:created xsi:type="dcterms:W3CDTF">2009-03-10T14:36:31Z</dcterms:created>
  <dcterms:modified xsi:type="dcterms:W3CDTF">2014-07-15T13:00:39Z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2057</vt:i4>
  </property>
  <property fmtid="{D5CDD505-2E9C-101B-9397-08002B2CF9AE}" pid="3" name="EktQuickLink">
    <vt:lpwstr>://www.nutrientmanagement.org/DownloadAsset.aspx?id=2147488589</vt:lpwstr>
  </property>
  <property fmtid="{D5CDD505-2E9C-101B-9397-08002B2CF9AE}" pid="4" name="EktContentType">
    <vt:i4>101</vt:i4>
  </property>
  <property fmtid="{D5CDD505-2E9C-101B-9397-08002B2CF9AE}" pid="5" name="EktFolderName">
    <vt:lpwstr/>
  </property>
  <property fmtid="{D5CDD505-2E9C-101B-9397-08002B2CF9AE}" pid="6" name="EktCmsPath">
    <vt:lpwstr>&amp;lt;p&amp;gt;Sheet1  Nutrients to be applied  Date  Rate t/ha  Method  Slurry DM %  N  Nutrients in livestock manures (kg/ha):  Allowance for livestock manure nutrients (from Organic Manure Sheet)  Allowance for other organic manure nutrients  Nutrients neede</vt:lpwstr>
  </property>
  <property fmtid="{D5CDD505-2E9C-101B-9397-08002B2CF9AE}" pid="7" name="EktExpiryType">
    <vt:i4>1</vt:i4>
  </property>
  <property fmtid="{D5CDD505-2E9C-101B-9397-08002B2CF9AE}" pid="8" name="EktDateCreated">
    <vt:filetime>2010-05-13T08:49:22Z</vt:filetime>
  </property>
  <property fmtid="{D5CDD505-2E9C-101B-9397-08002B2CF9AE}" pid="9" name="EktDateModified">
    <vt:filetime>2010-05-13T08:49:27Z</vt:filetime>
  </property>
  <property fmtid="{D5CDD505-2E9C-101B-9397-08002B2CF9AE}" pid="10" name="EktTaxCategory">
    <vt:lpwstr> #eksep# \NFU NMW Tried and Tested\The Plan #eksep# </vt:lpwstr>
  </property>
  <property fmtid="{D5CDD505-2E9C-101B-9397-08002B2CF9AE}" pid="11" name="EktCmsSize">
    <vt:i4>116224</vt:i4>
  </property>
  <property fmtid="{D5CDD505-2E9C-101B-9397-08002B2CF9AE}" pid="12" name="EktSearchable">
    <vt:i4>1</vt:i4>
  </property>
  <property fmtid="{D5CDD505-2E9C-101B-9397-08002B2CF9AE}" pid="13" name="EktEDescription">
    <vt:lpwstr>Summary &amp;lt;p&amp;gt;Sheet1  Nutrients to be applied  Date  Rate t/ha  Method  Slurry DM %  N  Nutrients in livestock manures (kg/ha):  Allowance for livestock manure nutrients (from Organic Manure Sheet)  Allowance for other organic manure nutrients  Nutrien</vt:lpwstr>
  </property>
  <property fmtid="{D5CDD505-2E9C-101B-9397-08002B2CF9AE}" pid="14" name="ekttaxonomyenabled">
    <vt:i4>1</vt:i4>
  </property>
  <property fmtid="{D5CDD505-2E9C-101B-9397-08002B2CF9AE}" pid="15" name="Ektdescription">
    <vt:lpwstr/>
  </property>
  <property fmtid="{D5CDD505-2E9C-101B-9397-08002B2CF9AE}" pid="16" name="Ektkeywords">
    <vt:lpwstr/>
  </property>
  <property fmtid="{D5CDD505-2E9C-101B-9397-08002B2CF9AE}" pid="17" name="EktRelated_Links">
    <vt:lpwstr/>
  </property>
  <property fmtid="{D5CDD505-2E9C-101B-9397-08002B2CF9AE}" pid="18" name="EktContentSubType">
    <vt:i4>0</vt:i4>
  </property>
</Properties>
</file>